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H48" i="2" l="1"/>
  <c r="H46" i="2"/>
  <c r="H44" i="2"/>
  <c r="H42" i="2"/>
  <c r="H41" i="2"/>
  <c r="H40" i="2"/>
  <c r="H38" i="2"/>
  <c r="H34" i="2"/>
  <c r="H32" i="2"/>
  <c r="H27" i="2"/>
  <c r="H24" i="2"/>
  <c r="H22" i="2"/>
  <c r="H13" i="2"/>
  <c r="I52" i="2"/>
  <c r="I48" i="2"/>
  <c r="I46" i="2"/>
  <c r="I44" i="2"/>
  <c r="I42" i="2"/>
  <c r="I41" i="2"/>
  <c r="I40" i="2"/>
  <c r="I38" i="2"/>
  <c r="I34" i="2"/>
  <c r="I27" i="2"/>
  <c r="I24" i="2"/>
  <c r="I22" i="2"/>
  <c r="I13" i="2"/>
  <c r="I7" i="2"/>
  <c r="I6" i="2"/>
  <c r="H52" i="2"/>
  <c r="H7" i="2"/>
  <c r="H6" i="2"/>
</calcChain>
</file>

<file path=xl/sharedStrings.xml><?xml version="1.0" encoding="utf-8"?>
<sst xmlns="http://schemas.openxmlformats.org/spreadsheetml/2006/main" count="101" uniqueCount="100">
  <si>
    <t>Ожидаемая оценка исполнения за год</t>
  </si>
  <si>
    <t>Первоначальный план</t>
  </si>
  <si>
    <t>в % к первонач. плану  2016г.</t>
  </si>
  <si>
    <t>Прогноз бюджета 2019 г.</t>
  </si>
  <si>
    <t>Классификация</t>
  </si>
  <si>
    <t xml:space="preserve">Наименование доходов   </t>
  </si>
  <si>
    <t>1 01 0000 00 0000</t>
  </si>
  <si>
    <t xml:space="preserve"> Налоги на прибыль, доходы физических лиц</t>
  </si>
  <si>
    <t>1 01 02000 01 0000</t>
  </si>
  <si>
    <t xml:space="preserve"> Налог на доходы физических лиц </t>
  </si>
  <si>
    <t>1 01 02010 01 1000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</si>
  <si>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227,227 1,228 Налогового кодекса Российской Федерации (сумма платежа)</t>
  </si>
  <si>
    <t>1 01 02010 01 2100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</si>
  <si>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227,271,228 Налогового кодекса Российской Федерации (пени по соответствующему платежу</t>
  </si>
  <si>
    <t>1 01 02020 01 3000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</si>
  <si>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227,271,228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</si>
  <si>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 xml:space="preserve">1 01 02030 01 1000 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</si>
  <si>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  (сумма платежа (перерасчеты, недоимка и задолженность по соответствующему платежу, в т.ч. по отмененному)</t>
  </si>
  <si>
    <t xml:space="preserve">1 01 02030 01 2100 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</si>
  <si>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  (пени по соответствующему платежу)</t>
  </si>
  <si>
    <t>1 03 00000 00 0000 000</t>
  </si>
  <si>
    <t>Налоги на товары (работы, услуги), реализуемые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</si>
  <si>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</si>
  <si>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</si>
  <si>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</si>
  <si>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</si>
  <si>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</si>
  <si>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</si>
  <si>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</si>
  <si>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</si>
  <si>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</t>
  </si>
  <si>
    <t>Налоги на совокупный доход</t>
  </si>
  <si>
    <t>1 05 03010 01 0000</t>
  </si>
  <si>
    <t>Единый сельскохозяйственный налог</t>
  </si>
  <si>
    <t>1 06 00000 00 0000</t>
  </si>
  <si>
    <t>Налог на имущество физических лиц</t>
  </si>
  <si>
    <t>1 06 01030 10 1000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</si>
  <si>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</si>
  <si>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1 06 01030 10 2100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</si>
  <si>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 (пени. проценты)</t>
  </si>
  <si>
    <t>Земельный налог</t>
  </si>
  <si>
    <t>1 06 06033 10 1000</t>
  </si>
  <si>
    <t xml:space="preserve"> Земельный налог, с организаций, обладающих земельным участком, расположенным в границах поселений (Сумма платежа(перерасчеты, недоимка и задолженность по соответствующему платежу, в т.ч. по отмененному)</t>
  </si>
  <si>
    <t>1 06 06033 10 2100</t>
  </si>
  <si>
    <t xml:space="preserve"> Земельный налог, с организаций, обладающих земельным участком, расположенным в границах поселений (пени по соответствующему платежу)</t>
  </si>
  <si>
    <t>1 06 06043 10 1000</t>
  </si>
  <si>
    <t>Земельный налог с физических лиц, обладающих земельным участком,  расположенным в границах сельских поселений (сумма платежа (перерасчеты, недоимка и задолженность по соответствующему платежу, в т.ч. по отмененному))</t>
  </si>
  <si>
    <t>1 06 06043 10 2100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</si>
  <si>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</si>
  <si>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1 08 04020 01 1000</t>
  </si>
  <si>
    <t xml:space="preserve"> Государственная пошлина</t>
  </si>
  <si>
    <t>1 08 00000 00 0000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</si>
  <si>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 нотариальных действий</t>
  </si>
  <si>
    <t>1 11 00000 00 0000</t>
  </si>
  <si>
    <t xml:space="preserve"> Доходы от имущества</t>
  </si>
  <si>
    <t>1 11 05075 10 0000</t>
  </si>
  <si>
    <t xml:space="preserve"> Доходы, от сдачи в аренду имущества, составляющего казну поселений (за исключением земельных участков)</t>
  </si>
  <si>
    <t>1 11 09045 10 0000</t>
  </si>
  <si>
    <t xml:space="preserve"> 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</si>
  <si>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</si>
  <si>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</si>
  <si>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</si>
  <si>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получателями средств бюджетов сельских поселений</t>
  </si>
  <si>
    <t>2 00 00000 00 0000</t>
  </si>
  <si>
    <t xml:space="preserve"> Безвозмездные поступления</t>
  </si>
  <si>
    <t>2 02 00000 00 0000</t>
  </si>
  <si>
    <t xml:space="preserve"> Безвозмездные поступления от других бюджетов бюджетной системы Российской Федерации</t>
  </si>
  <si>
    <t>2 02 15001 00 0000</t>
  </si>
  <si>
    <t xml:space="preserve"> Дотации бюджетам субъектов Российской Федерации и муниципальных образований</t>
  </si>
  <si>
    <t>2 02 01001 10 0000</t>
  </si>
  <si>
    <t xml:space="preserve"> Дотации бюджетам муниципальных районов на выравнивание уровня бюджетной обеспеченности</t>
  </si>
  <si>
    <t>2 02 30000 00 0000</t>
  </si>
  <si>
    <t xml:space="preserve"> Субвенции бюджетам субъектов Российской Федерации и муниципальных образований</t>
  </si>
  <si>
    <t>2 02 35118 10 0000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</si>
  <si>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</si>
  <si>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>2 02 40000 00 0000</t>
  </si>
  <si>
    <t xml:space="preserve"> Иные межбюджетные трансферты</t>
  </si>
  <si>
    <t>2 02 45160 10 0000 151</t>
  </si>
  <si>
    <t>Межбюджетные трансферты, передаваемые  бюджетам сельских поселений для компенсации дополнительных расходов, возникших в результате решений, принятых органами другого уровня</t>
  </si>
  <si>
    <t>2 02 49999 10 0000 151</t>
  </si>
  <si>
    <t xml:space="preserve"> Прочие межбюджетные трансферты, передаваемые бюджетам поселений</t>
  </si>
  <si>
    <t>2 02 49999 10 9000 151</t>
  </si>
  <si>
    <t xml:space="preserve"> Прочие межбюджетные трансферты, передаваемые бюджетам поселений по проекту по поддержке местных инициатив</t>
  </si>
  <si>
    <t>2 04 05099 10 0000</t>
  </si>
  <si>
    <t>Прочие безвозмездные поступления от негосударственных организаций в бюджеты сельских поселений</t>
  </si>
  <si>
    <t>2 07 05030 10 0000</t>
  </si>
  <si>
    <t>Прочие безвозмездные поступления в бюджеты сельских поселений</t>
  </si>
  <si>
    <t>ИТОГО ДОХОДОВ</t>
  </si>
  <si>
    <t xml:space="preserve"> </t>
  </si>
  <si>
    <t xml:space="preserve">ОЦЕНКА
ожидаемого исполнения доходной части   бюджета  Советского сельсовета
за 2018 год и прогноз бюджета на 2019-2021 годы.
</t>
  </si>
  <si>
    <t xml:space="preserve">            БЮДЖЕТ  2018 года</t>
  </si>
  <si>
    <t>Прогн.2019 г.</t>
  </si>
  <si>
    <t>в % к ожид.исп.за 2018 г.</t>
  </si>
  <si>
    <t>Прогноз бюджета 2020 г..</t>
  </si>
  <si>
    <t>Прогноз бюджета 2021г.</t>
  </si>
  <si>
    <t>Уточненный план на 01.10.18</t>
  </si>
  <si>
    <t>Исполнение на 01.10.18</t>
  </si>
  <si>
    <t>11 1 05025 10 0000</t>
  </si>
  <si>
    <t>Доходы, получаемые в виде арендной платы, а также средства от продажи права на заключение договоров аренды за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</si>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</sst>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6" fillId="0" borderId="4" xfId="0" applyFont="1" applyBorder="1"/>
    <xf numFmtId="0" fontId="6" fillId="0" borderId="1" xfId="0" applyFont="1" applyBorder="1"/>
    <xf numFmtId="164" fontId="6" fillId="0" borderId="4" xfId="0" applyNumberFormat="1" applyFont="1" applyBorder="1"/>
    <xf numFmtId="164" fontId="4" fillId="0" borderId="4" xfId="0" applyNumberFormat="1" applyFont="1" applyBorder="1"/>
    <xf numFmtId="0" fontId="7" fillId="0" borderId="0" xfId="0" applyFont="1"/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/>
    <xf numFmtId="164" fontId="4" fillId="0" borderId="13" xfId="0" applyNumberFormat="1" applyFont="1" applyBorder="1" applyAlignment="1"/>
    <xf numFmtId="164" fontId="4" fillId="0" borderId="14" xfId="0" applyNumberFormat="1" applyFont="1" applyBorder="1" applyAlignment="1"/>
    <xf numFmtId="164" fontId="4" fillId="0" borderId="1" xfId="0" applyNumberFormat="1" applyFont="1" applyBorder="1" applyAlignment="1"/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tabSelected="1" workbookViewId="0">
      <selection activeCell="A54" sqref="A54"/>
    </sheetView>
  </sheetViews>
  <sheetFormatPr defaultRowHeight="15" x14ac:dyDescent="0.25"/>
  <cols>
    <col min="1" max="1" width="14.85546875" customWidth="1"/>
    <col min="2" max="2" width="27" customWidth="1"/>
    <col min="4" max="4" width="9.5703125" bestFit="1" customWidth="1"/>
    <col min="6" max="7" width="9.5703125" bestFit="1" customWidth="1"/>
    <col min="8" max="8" width="9.42578125" bestFit="1" customWidth="1"/>
  </cols>
  <sheetData>
    <row r="2" spans="1:12" ht="63.75" customHeight="1" x14ac:dyDescent="0.25">
      <c r="B2" s="36" t="s">
        <v>89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59.25" customHeight="1" x14ac:dyDescent="0.25">
      <c r="A3" s="2" t="s">
        <v>4</v>
      </c>
      <c r="B3" s="41" t="s">
        <v>5</v>
      </c>
      <c r="C3" s="41" t="s">
        <v>90</v>
      </c>
      <c r="D3" s="41"/>
      <c r="E3" s="41"/>
      <c r="F3" s="41"/>
      <c r="G3" s="38" t="s">
        <v>3</v>
      </c>
      <c r="H3" s="38" t="s">
        <v>91</v>
      </c>
      <c r="I3" s="38"/>
      <c r="J3" s="38" t="s">
        <v>93</v>
      </c>
      <c r="K3" s="38" t="s">
        <v>94</v>
      </c>
      <c r="L3" s="1"/>
    </row>
    <row r="4" spans="1:12" ht="44.25" customHeight="1" x14ac:dyDescent="0.25">
      <c r="A4" s="3"/>
      <c r="B4" s="41"/>
      <c r="C4" s="39" t="s">
        <v>1</v>
      </c>
      <c r="D4" s="39" t="s">
        <v>95</v>
      </c>
      <c r="E4" s="41" t="s">
        <v>96</v>
      </c>
      <c r="F4" s="41" t="s">
        <v>0</v>
      </c>
      <c r="G4" s="38"/>
      <c r="H4" s="51" t="s">
        <v>2</v>
      </c>
      <c r="I4" s="51" t="s">
        <v>92</v>
      </c>
      <c r="J4" s="38"/>
      <c r="K4" s="38"/>
      <c r="L4" s="1"/>
    </row>
    <row r="5" spans="1:12" ht="16.5" thickBot="1" x14ac:dyDescent="0.3">
      <c r="A5" s="4"/>
      <c r="B5" s="41"/>
      <c r="C5" s="40"/>
      <c r="D5" s="40"/>
      <c r="E5" s="41"/>
      <c r="F5" s="41"/>
      <c r="G5" s="38"/>
      <c r="H5" s="51"/>
      <c r="I5" s="51"/>
      <c r="J5" s="38"/>
      <c r="K5" s="38"/>
      <c r="L5" s="1"/>
    </row>
    <row r="6" spans="1:12" ht="48" thickBot="1" x14ac:dyDescent="0.3">
      <c r="A6" s="6" t="s">
        <v>6</v>
      </c>
      <c r="B6" s="7" t="s">
        <v>7</v>
      </c>
      <c r="C6" s="8">
        <v>998.1</v>
      </c>
      <c r="D6" s="8">
        <v>1056.5999999999999</v>
      </c>
      <c r="E6" s="7">
        <v>763.3</v>
      </c>
      <c r="F6" s="8">
        <v>1056.5999999999999</v>
      </c>
      <c r="G6" s="8">
        <v>1001.6</v>
      </c>
      <c r="H6" s="25">
        <f>G6/C6*100</f>
        <v>100.35066626590523</v>
      </c>
      <c r="I6" s="25">
        <f>G6/F6*100</f>
        <v>94.794624266515243</v>
      </c>
      <c r="J6" s="23">
        <v>1061.7</v>
      </c>
      <c r="K6" s="23">
        <v>1125.4000000000001</v>
      </c>
    </row>
    <row r="7" spans="1:12" ht="32.25" thickBot="1" x14ac:dyDescent="0.3">
      <c r="A7" s="9" t="s">
        <v>8</v>
      </c>
      <c r="B7" s="10" t="s">
        <v>9</v>
      </c>
      <c r="C7" s="11">
        <v>998.1</v>
      </c>
      <c r="D7" s="11">
        <v>1056.5999999999999</v>
      </c>
      <c r="E7" s="10">
        <v>763.3</v>
      </c>
      <c r="F7" s="11">
        <v>1056.5999999999999</v>
      </c>
      <c r="G7" s="11">
        <v>1001.6</v>
      </c>
      <c r="H7" s="25">
        <f>G7/C7*100</f>
        <v>100.35066626590523</v>
      </c>
      <c r="I7" s="25">
        <f>G7/F7*100</f>
        <v>94.794624266515243</v>
      </c>
      <c r="J7" s="23">
        <v>1061.7</v>
      </c>
      <c r="K7" s="23">
        <v>1125.4000000000001</v>
      </c>
    </row>
    <row r="8" spans="1:12" ht="210.75" thickBot="1" x14ac:dyDescent="0.3">
      <c r="A8" s="12" t="s">
        <v>10</v>
      </c>
      <c r="B8" s="13" t="s">
        <v>11</v>
      </c>
      <c r="C8" s="14">
        <v>998.1</v>
      </c>
      <c r="D8" s="14">
        <v>1047.9000000000001</v>
      </c>
      <c r="E8" s="14">
        <v>733.8</v>
      </c>
      <c r="F8" s="14">
        <v>1027.0999999999999</v>
      </c>
      <c r="G8" s="14">
        <v>1001.6</v>
      </c>
      <c r="H8" s="26"/>
      <c r="I8" s="26"/>
      <c r="J8" s="5">
        <v>1061.7</v>
      </c>
      <c r="K8" s="5">
        <v>1125.4000000000001</v>
      </c>
    </row>
    <row r="9" spans="1:12" ht="240.75" thickBot="1" x14ac:dyDescent="0.3">
      <c r="A9" s="12" t="s">
        <v>12</v>
      </c>
      <c r="B9" s="13" t="s">
        <v>13</v>
      </c>
      <c r="C9" s="14">
        <v>0</v>
      </c>
      <c r="D9" s="14">
        <v>0</v>
      </c>
      <c r="E9" s="14">
        <v>0.1</v>
      </c>
      <c r="F9" s="14">
        <v>0.1</v>
      </c>
      <c r="G9" s="14">
        <v>0</v>
      </c>
      <c r="H9" s="26"/>
      <c r="I9" s="26"/>
      <c r="J9" s="5"/>
      <c r="K9" s="5"/>
    </row>
    <row r="10" spans="1:12" ht="285.75" thickBot="1" x14ac:dyDescent="0.3">
      <c r="A10" s="12" t="s">
        <v>14</v>
      </c>
      <c r="B10" s="13" t="s">
        <v>15</v>
      </c>
      <c r="C10" s="14">
        <v>0</v>
      </c>
      <c r="D10" s="14">
        <v>0</v>
      </c>
      <c r="E10" s="14">
        <v>0.1</v>
      </c>
      <c r="F10" s="14">
        <v>0.1</v>
      </c>
      <c r="G10" s="14">
        <v>0</v>
      </c>
      <c r="H10" s="26"/>
      <c r="I10" s="26"/>
      <c r="J10" s="5"/>
      <c r="K10" s="5"/>
    </row>
    <row r="11" spans="1:12" ht="225.75" thickBot="1" x14ac:dyDescent="0.3">
      <c r="A11" s="12" t="s">
        <v>16</v>
      </c>
      <c r="B11" s="13" t="s">
        <v>17</v>
      </c>
      <c r="C11" s="15">
        <v>0</v>
      </c>
      <c r="D11" s="15">
        <v>8.6999999999999993</v>
      </c>
      <c r="E11" s="14">
        <v>26.7</v>
      </c>
      <c r="F11" s="14">
        <v>26.7</v>
      </c>
      <c r="G11" s="14">
        <v>0</v>
      </c>
      <c r="H11" s="26"/>
      <c r="I11" s="26"/>
      <c r="J11" s="5"/>
      <c r="K11" s="5"/>
    </row>
    <row r="12" spans="1:12" ht="165.75" thickBot="1" x14ac:dyDescent="0.3">
      <c r="A12" s="12" t="s">
        <v>18</v>
      </c>
      <c r="B12" s="13" t="s">
        <v>19</v>
      </c>
      <c r="C12" s="15">
        <v>0</v>
      </c>
      <c r="D12" s="15">
        <v>0</v>
      </c>
      <c r="E12" s="14">
        <v>2.6</v>
      </c>
      <c r="F12" s="14">
        <v>2.6</v>
      </c>
      <c r="G12" s="14">
        <v>0</v>
      </c>
      <c r="H12" s="26"/>
      <c r="I12" s="26"/>
      <c r="J12" s="5"/>
      <c r="K12" s="5"/>
    </row>
    <row r="13" spans="1:12" ht="63.75" thickBot="1" x14ac:dyDescent="0.3">
      <c r="A13" s="9" t="s">
        <v>20</v>
      </c>
      <c r="B13" s="10" t="s">
        <v>21</v>
      </c>
      <c r="C13" s="10">
        <v>835.2</v>
      </c>
      <c r="D13" s="10">
        <v>835.2</v>
      </c>
      <c r="E13" s="11">
        <v>697</v>
      </c>
      <c r="F13" s="11">
        <v>928.5</v>
      </c>
      <c r="G13" s="11">
        <v>1213.2</v>
      </c>
      <c r="H13" s="25">
        <f>G13/C13*100</f>
        <v>145.25862068965517</v>
      </c>
      <c r="I13" s="25">
        <f>G13/F13*100</f>
        <v>130.66235864297252</v>
      </c>
      <c r="J13" s="23">
        <v>1267.3</v>
      </c>
      <c r="K13" s="23">
        <v>1318</v>
      </c>
    </row>
    <row r="14" spans="1:12" ht="165.75" thickBot="1" x14ac:dyDescent="0.3">
      <c r="A14" s="12" t="s">
        <v>22</v>
      </c>
      <c r="B14" s="13" t="s">
        <v>23</v>
      </c>
      <c r="C14" s="15">
        <v>285.3</v>
      </c>
      <c r="D14" s="15">
        <v>285.3</v>
      </c>
      <c r="E14" s="14">
        <v>303.5</v>
      </c>
      <c r="F14" s="13">
        <v>401.2</v>
      </c>
      <c r="G14" s="13">
        <v>498.6</v>
      </c>
      <c r="H14" s="26"/>
      <c r="I14" s="26"/>
      <c r="J14" s="5">
        <v>520.9</v>
      </c>
      <c r="K14" s="5">
        <v>541.70000000000005</v>
      </c>
    </row>
    <row r="15" spans="1:12" ht="225.75" thickBot="1" x14ac:dyDescent="0.3">
      <c r="A15" s="12" t="s">
        <v>24</v>
      </c>
      <c r="B15" s="13" t="s">
        <v>25</v>
      </c>
      <c r="C15" s="15">
        <v>2.8</v>
      </c>
      <c r="D15" s="15">
        <v>2.8</v>
      </c>
      <c r="E15" s="14">
        <v>2.8</v>
      </c>
      <c r="F15" s="14">
        <v>3.5</v>
      </c>
      <c r="G15" s="14">
        <v>4.8</v>
      </c>
      <c r="H15" s="26"/>
      <c r="I15" s="26"/>
      <c r="J15" s="5">
        <v>5.0999999999999996</v>
      </c>
      <c r="K15" s="5">
        <v>5.3</v>
      </c>
    </row>
    <row r="16" spans="1:12" ht="66.75" customHeight="1" x14ac:dyDescent="0.25">
      <c r="A16" s="28" t="s">
        <v>26</v>
      </c>
      <c r="B16" s="31" t="s">
        <v>27</v>
      </c>
      <c r="C16" s="31">
        <v>604.1</v>
      </c>
      <c r="D16" s="31">
        <v>604.1</v>
      </c>
      <c r="E16" s="28">
        <v>458.7</v>
      </c>
      <c r="F16" s="28">
        <v>604.1</v>
      </c>
      <c r="G16" s="28">
        <v>806.9</v>
      </c>
      <c r="H16" s="42"/>
      <c r="I16" s="45"/>
      <c r="J16" s="48">
        <v>842.7</v>
      </c>
      <c r="K16" s="48">
        <v>876.5</v>
      </c>
    </row>
    <row r="17" spans="1:11" x14ac:dyDescent="0.25">
      <c r="A17" s="29"/>
      <c r="B17" s="32"/>
      <c r="C17" s="34"/>
      <c r="D17" s="34"/>
      <c r="E17" s="29"/>
      <c r="F17" s="29"/>
      <c r="G17" s="29"/>
      <c r="H17" s="43"/>
      <c r="I17" s="46"/>
      <c r="J17" s="49"/>
      <c r="K17" s="49"/>
    </row>
    <row r="18" spans="1:11" x14ac:dyDescent="0.25">
      <c r="A18" s="29"/>
      <c r="B18" s="32"/>
      <c r="C18" s="34"/>
      <c r="D18" s="34"/>
      <c r="E18" s="29"/>
      <c r="F18" s="29"/>
      <c r="G18" s="29"/>
      <c r="H18" s="43"/>
      <c r="I18" s="46"/>
      <c r="J18" s="49"/>
      <c r="K18" s="49"/>
    </row>
    <row r="19" spans="1:11" x14ac:dyDescent="0.25">
      <c r="A19" s="29"/>
      <c r="B19" s="32"/>
      <c r="C19" s="34"/>
      <c r="D19" s="34"/>
      <c r="E19" s="29"/>
      <c r="F19" s="29"/>
      <c r="G19" s="29"/>
      <c r="H19" s="43"/>
      <c r="I19" s="46"/>
      <c r="J19" s="49"/>
      <c r="K19" s="49"/>
    </row>
    <row r="20" spans="1:11" ht="15.75" thickBot="1" x14ac:dyDescent="0.3">
      <c r="A20" s="30"/>
      <c r="B20" s="33"/>
      <c r="C20" s="35"/>
      <c r="D20" s="35"/>
      <c r="E20" s="30"/>
      <c r="F20" s="30"/>
      <c r="G20" s="30"/>
      <c r="H20" s="44"/>
      <c r="I20" s="47"/>
      <c r="J20" s="50"/>
      <c r="K20" s="50"/>
    </row>
    <row r="21" spans="1:11" ht="180.75" thickBot="1" x14ac:dyDescent="0.3">
      <c r="A21" s="12" t="s">
        <v>28</v>
      </c>
      <c r="B21" s="13" t="s">
        <v>29</v>
      </c>
      <c r="C21" s="15">
        <v>-57</v>
      </c>
      <c r="D21" s="15">
        <v>-57</v>
      </c>
      <c r="E21" s="14">
        <v>-68</v>
      </c>
      <c r="F21" s="14">
        <v>-81</v>
      </c>
      <c r="G21" s="14">
        <v>-97.1</v>
      </c>
      <c r="H21" s="26"/>
      <c r="I21" s="26"/>
      <c r="J21" s="5">
        <v>-101.4</v>
      </c>
      <c r="K21" s="5">
        <v>-105.5</v>
      </c>
    </row>
    <row r="22" spans="1:11" ht="32.25" thickBot="1" x14ac:dyDescent="0.3">
      <c r="A22" s="9" t="s">
        <v>30</v>
      </c>
      <c r="B22" s="10" t="s">
        <v>31</v>
      </c>
      <c r="C22" s="11">
        <v>133.69999999999999</v>
      </c>
      <c r="D22" s="11">
        <v>669.3</v>
      </c>
      <c r="E22" s="11">
        <v>669.3</v>
      </c>
      <c r="F22" s="11">
        <v>669.3</v>
      </c>
      <c r="G22" s="11">
        <v>108.8</v>
      </c>
      <c r="H22" s="25">
        <f>G22/C22*100</f>
        <v>81.376215407629033</v>
      </c>
      <c r="I22" s="25">
        <f>G22/F22*100</f>
        <v>16.255789630957718</v>
      </c>
      <c r="J22" s="23">
        <v>111.1</v>
      </c>
      <c r="K22" s="23">
        <v>113.3</v>
      </c>
    </row>
    <row r="23" spans="1:11" ht="45.75" thickBot="1" x14ac:dyDescent="0.3">
      <c r="A23" s="12" t="s">
        <v>32</v>
      </c>
      <c r="B23" s="13" t="s">
        <v>33</v>
      </c>
      <c r="C23" s="13">
        <v>133.69999999999999</v>
      </c>
      <c r="D23" s="13">
        <v>669.3</v>
      </c>
      <c r="E23" s="14">
        <v>669.3</v>
      </c>
      <c r="F23" s="14">
        <v>669.3</v>
      </c>
      <c r="G23" s="14">
        <v>108.8</v>
      </c>
      <c r="H23" s="26"/>
      <c r="I23" s="26"/>
      <c r="J23" s="5">
        <v>111.1</v>
      </c>
      <c r="K23" s="5">
        <v>113.3</v>
      </c>
    </row>
    <row r="24" spans="1:11" ht="32.25" thickBot="1" x14ac:dyDescent="0.3">
      <c r="A24" s="9" t="s">
        <v>34</v>
      </c>
      <c r="B24" s="10" t="s">
        <v>35</v>
      </c>
      <c r="C24" s="11">
        <v>184.6</v>
      </c>
      <c r="D24" s="11">
        <v>214.6</v>
      </c>
      <c r="E24" s="11">
        <v>52.2</v>
      </c>
      <c r="F24" s="10">
        <v>246.7</v>
      </c>
      <c r="G24" s="10">
        <v>384.2</v>
      </c>
      <c r="H24" s="25">
        <f>G24/C24*100</f>
        <v>208.12567713976168</v>
      </c>
      <c r="I24" s="25">
        <f>G24/F24*100</f>
        <v>155.73571139035266</v>
      </c>
      <c r="J24" s="23">
        <v>422.6</v>
      </c>
      <c r="K24" s="23">
        <v>464.9</v>
      </c>
    </row>
    <row r="25" spans="1:11" ht="135.75" thickBot="1" x14ac:dyDescent="0.3">
      <c r="A25" s="12" t="s">
        <v>36</v>
      </c>
      <c r="B25" s="13" t="s">
        <v>37</v>
      </c>
      <c r="C25" s="14">
        <v>184.6</v>
      </c>
      <c r="D25" s="14">
        <v>214.6</v>
      </c>
      <c r="E25" s="14">
        <v>50.4</v>
      </c>
      <c r="F25" s="13">
        <v>244.2</v>
      </c>
      <c r="G25" s="13">
        <v>384.2</v>
      </c>
      <c r="H25" s="26"/>
      <c r="I25" s="26"/>
      <c r="J25" s="5">
        <v>422.6</v>
      </c>
      <c r="K25" s="5">
        <v>464.9</v>
      </c>
    </row>
    <row r="26" spans="1:11" ht="135.75" thickBot="1" x14ac:dyDescent="0.3">
      <c r="A26" s="12" t="s">
        <v>38</v>
      </c>
      <c r="B26" s="13" t="s">
        <v>39</v>
      </c>
      <c r="C26" s="14">
        <v>0</v>
      </c>
      <c r="D26" s="14">
        <v>0</v>
      </c>
      <c r="E26" s="14">
        <v>1.8</v>
      </c>
      <c r="F26" s="11">
        <v>2.5</v>
      </c>
      <c r="G26" s="11">
        <v>0</v>
      </c>
      <c r="H26" s="26"/>
      <c r="I26" s="26"/>
      <c r="J26" s="5"/>
      <c r="K26" s="5"/>
    </row>
    <row r="27" spans="1:11" ht="32.25" thickBot="1" x14ac:dyDescent="0.3">
      <c r="A27" s="9" t="s">
        <v>34</v>
      </c>
      <c r="B27" s="10" t="s">
        <v>40</v>
      </c>
      <c r="C27" s="11">
        <v>1517.6</v>
      </c>
      <c r="D27" s="11">
        <v>1541.2</v>
      </c>
      <c r="E27" s="10">
        <v>640.20000000000005</v>
      </c>
      <c r="F27" s="11">
        <v>1549.6</v>
      </c>
      <c r="G27" s="11">
        <v>1517.6</v>
      </c>
      <c r="H27" s="25">
        <f>G27/C27*100</f>
        <v>100</v>
      </c>
      <c r="I27" s="25">
        <f>G27/F27*100</f>
        <v>97.934950955085185</v>
      </c>
      <c r="J27" s="23">
        <v>1551</v>
      </c>
      <c r="K27" s="23">
        <v>1582</v>
      </c>
    </row>
    <row r="28" spans="1:11" ht="195.75" thickBot="1" x14ac:dyDescent="0.3">
      <c r="A28" s="12" t="s">
        <v>41</v>
      </c>
      <c r="B28" s="13" t="s">
        <v>42</v>
      </c>
      <c r="C28" s="14">
        <v>1078</v>
      </c>
      <c r="D28" s="14">
        <v>991.1</v>
      </c>
      <c r="E28" s="14">
        <v>640.20000000000005</v>
      </c>
      <c r="F28" s="14">
        <v>991.1</v>
      </c>
      <c r="G28" s="14">
        <v>897.7</v>
      </c>
      <c r="H28" s="26"/>
      <c r="I28" s="26"/>
      <c r="J28" s="5">
        <v>917.5</v>
      </c>
      <c r="K28" s="5">
        <v>935.8</v>
      </c>
    </row>
    <row r="29" spans="1:11" ht="135.75" thickBot="1" x14ac:dyDescent="0.3">
      <c r="A29" s="12" t="s">
        <v>43</v>
      </c>
      <c r="B29" s="13" t="s">
        <v>44</v>
      </c>
      <c r="C29" s="14">
        <v>0</v>
      </c>
      <c r="D29" s="14">
        <v>0</v>
      </c>
      <c r="E29" s="14">
        <v>3.5</v>
      </c>
      <c r="F29" s="14">
        <v>3.5</v>
      </c>
      <c r="G29" s="14">
        <v>0</v>
      </c>
      <c r="H29" s="26"/>
      <c r="I29" s="26"/>
      <c r="J29" s="5"/>
      <c r="K29" s="5"/>
    </row>
    <row r="30" spans="1:11" ht="195.75" thickBot="1" x14ac:dyDescent="0.3">
      <c r="A30" s="12" t="s">
        <v>45</v>
      </c>
      <c r="B30" s="13" t="s">
        <v>46</v>
      </c>
      <c r="C30" s="14">
        <v>866.6</v>
      </c>
      <c r="D30" s="14">
        <v>550.1</v>
      </c>
      <c r="E30" s="14">
        <v>113.1</v>
      </c>
      <c r="F30" s="14">
        <v>550.20000000000005</v>
      </c>
      <c r="G30" s="14">
        <v>809</v>
      </c>
      <c r="H30" s="26"/>
      <c r="I30" s="26"/>
      <c r="J30" s="5">
        <v>826.7</v>
      </c>
      <c r="K30" s="5">
        <v>843.3</v>
      </c>
    </row>
    <row r="31" spans="1:11" ht="135.75" thickBot="1" x14ac:dyDescent="0.3">
      <c r="A31" s="12" t="s">
        <v>47</v>
      </c>
      <c r="B31" s="13" t="s">
        <v>48</v>
      </c>
      <c r="C31" s="14">
        <v>0</v>
      </c>
      <c r="D31" s="14">
        <v>0</v>
      </c>
      <c r="E31" s="14">
        <v>3.6</v>
      </c>
      <c r="F31" s="14">
        <v>4.8</v>
      </c>
      <c r="G31" s="14">
        <v>0</v>
      </c>
      <c r="H31" s="26"/>
      <c r="I31" s="26"/>
      <c r="J31" s="5"/>
      <c r="K31" s="5"/>
    </row>
    <row r="32" spans="1:11" ht="32.25" thickBot="1" x14ac:dyDescent="0.3">
      <c r="A32" s="9" t="s">
        <v>49</v>
      </c>
      <c r="B32" s="10" t="s">
        <v>50</v>
      </c>
      <c r="C32" s="11">
        <v>0</v>
      </c>
      <c r="D32" s="11">
        <v>1.8</v>
      </c>
      <c r="E32" s="11">
        <v>2.2000000000000002</v>
      </c>
      <c r="F32" s="11">
        <v>3</v>
      </c>
      <c r="G32" s="11">
        <v>0</v>
      </c>
      <c r="H32" s="25" t="e">
        <f>G32/C32*100</f>
        <v>#DIV/0!</v>
      </c>
      <c r="I32" s="25" t="s">
        <v>88</v>
      </c>
      <c r="J32" s="23">
        <v>0</v>
      </c>
      <c r="K32" s="23">
        <v>0</v>
      </c>
    </row>
    <row r="33" spans="1:11" ht="180.75" thickBot="1" x14ac:dyDescent="0.3">
      <c r="A33" s="12" t="s">
        <v>51</v>
      </c>
      <c r="B33" s="13" t="s">
        <v>52</v>
      </c>
      <c r="C33" s="14">
        <v>0</v>
      </c>
      <c r="D33" s="14">
        <v>1.8</v>
      </c>
      <c r="E33" s="14">
        <v>2.2000000000000002</v>
      </c>
      <c r="F33" s="14">
        <v>3</v>
      </c>
      <c r="G33" s="14">
        <v>0</v>
      </c>
      <c r="H33" s="26"/>
      <c r="I33" s="26"/>
      <c r="J33" s="5"/>
      <c r="K33" s="5"/>
    </row>
    <row r="34" spans="1:11" ht="32.25" thickBot="1" x14ac:dyDescent="0.3">
      <c r="A34" s="9" t="s">
        <v>53</v>
      </c>
      <c r="B34" s="10" t="s">
        <v>54</v>
      </c>
      <c r="C34" s="11">
        <v>5.3</v>
      </c>
      <c r="D34" s="11">
        <v>49.5</v>
      </c>
      <c r="E34" s="11">
        <v>83.7</v>
      </c>
      <c r="F34" s="11">
        <v>91.1</v>
      </c>
      <c r="G34" s="11">
        <v>127.8</v>
      </c>
      <c r="H34" s="25">
        <f>G34/C34*100</f>
        <v>2411.3207547169809</v>
      </c>
      <c r="I34" s="25">
        <f>G34/F34*100</f>
        <v>140.28540065861691</v>
      </c>
      <c r="J34" s="5">
        <v>132.80000000000001</v>
      </c>
      <c r="K34" s="5">
        <v>138.1</v>
      </c>
    </row>
    <row r="35" spans="1:11" s="27" customFormat="1" ht="225.75" thickBot="1" x14ac:dyDescent="0.3">
      <c r="A35" s="12" t="s">
        <v>97</v>
      </c>
      <c r="B35" s="13" t="s">
        <v>98</v>
      </c>
      <c r="C35" s="14">
        <v>0</v>
      </c>
      <c r="D35" s="14">
        <v>44.2</v>
      </c>
      <c r="E35" s="14">
        <v>50.8</v>
      </c>
      <c r="F35" s="14">
        <v>55.7</v>
      </c>
      <c r="G35" s="14">
        <v>87.4</v>
      </c>
      <c r="H35" s="26"/>
      <c r="I35" s="26"/>
      <c r="J35" s="5">
        <v>90.8</v>
      </c>
      <c r="K35" s="5">
        <v>94.4</v>
      </c>
    </row>
    <row r="36" spans="1:11" ht="90.75" thickBot="1" x14ac:dyDescent="0.3">
      <c r="A36" s="12" t="s">
        <v>55</v>
      </c>
      <c r="B36" s="13" t="s">
        <v>56</v>
      </c>
      <c r="C36" s="14">
        <v>5.3</v>
      </c>
      <c r="D36" s="14">
        <v>5.3</v>
      </c>
      <c r="E36" s="13">
        <v>2.8</v>
      </c>
      <c r="F36" s="14">
        <v>5.3</v>
      </c>
      <c r="G36" s="14">
        <v>9.1</v>
      </c>
      <c r="H36" s="26"/>
      <c r="I36" s="26"/>
      <c r="J36" s="5">
        <v>9.5</v>
      </c>
      <c r="K36" s="5">
        <v>9.9</v>
      </c>
    </row>
    <row r="37" spans="1:11" ht="240.75" thickBot="1" x14ac:dyDescent="0.3">
      <c r="A37" s="12" t="s">
        <v>57</v>
      </c>
      <c r="B37" s="13" t="s">
        <v>58</v>
      </c>
      <c r="C37" s="14">
        <v>0</v>
      </c>
      <c r="D37" s="14">
        <v>0</v>
      </c>
      <c r="E37" s="14">
        <v>30.1</v>
      </c>
      <c r="F37" s="14">
        <v>30.1</v>
      </c>
      <c r="G37" s="14">
        <v>0</v>
      </c>
      <c r="H37" s="26"/>
      <c r="I37" s="26"/>
      <c r="J37" s="5"/>
      <c r="K37" s="5"/>
    </row>
    <row r="38" spans="1:11" ht="79.5" thickBot="1" x14ac:dyDescent="0.3">
      <c r="A38" s="9" t="s">
        <v>59</v>
      </c>
      <c r="B38" s="10" t="s">
        <v>60</v>
      </c>
      <c r="C38" s="10">
        <v>40</v>
      </c>
      <c r="D38" s="10">
        <v>40</v>
      </c>
      <c r="E38" s="11">
        <v>33.700000000000003</v>
      </c>
      <c r="F38" s="11">
        <v>40</v>
      </c>
      <c r="G38" s="11">
        <v>41.6</v>
      </c>
      <c r="H38" s="25">
        <f>G38/C38*100</f>
        <v>104</v>
      </c>
      <c r="I38" s="25">
        <f>G38/F38*100</f>
        <v>104</v>
      </c>
      <c r="J38" s="23">
        <v>43.2</v>
      </c>
      <c r="K38" s="23">
        <v>44.9</v>
      </c>
    </row>
    <row r="39" spans="1:11" ht="75.75" thickBot="1" x14ac:dyDescent="0.3">
      <c r="A39" s="12" t="s">
        <v>61</v>
      </c>
      <c r="B39" s="13" t="s">
        <v>62</v>
      </c>
      <c r="C39" s="13">
        <v>40</v>
      </c>
      <c r="D39" s="13">
        <v>40</v>
      </c>
      <c r="E39" s="14">
        <v>33.700000000000003</v>
      </c>
      <c r="F39" s="14">
        <v>40</v>
      </c>
      <c r="G39" s="14">
        <v>41.6</v>
      </c>
      <c r="H39" s="26"/>
      <c r="I39" s="26"/>
      <c r="J39" s="5">
        <v>43.2</v>
      </c>
      <c r="K39" s="5">
        <v>44.9</v>
      </c>
    </row>
    <row r="40" spans="1:11" ht="32.25" thickBot="1" x14ac:dyDescent="0.3">
      <c r="A40" s="9" t="s">
        <v>63</v>
      </c>
      <c r="B40" s="10" t="s">
        <v>64</v>
      </c>
      <c r="C40" s="11">
        <v>5405.2</v>
      </c>
      <c r="D40" s="11">
        <v>6559</v>
      </c>
      <c r="E40" s="11">
        <v>5035</v>
      </c>
      <c r="F40" s="10">
        <v>6473.3</v>
      </c>
      <c r="G40" s="10">
        <v>5262.9</v>
      </c>
      <c r="H40" s="25">
        <f>G40/C40*100</f>
        <v>97.367349959298451</v>
      </c>
      <c r="I40" s="25">
        <f>G40/F40*100</f>
        <v>81.301654488437109</v>
      </c>
      <c r="J40" s="23">
        <v>4653.7</v>
      </c>
      <c r="K40" s="23">
        <v>4821.6000000000004</v>
      </c>
    </row>
    <row r="41" spans="1:11" ht="95.25" thickBot="1" x14ac:dyDescent="0.3">
      <c r="A41" s="9" t="s">
        <v>65</v>
      </c>
      <c r="B41" s="10" t="s">
        <v>66</v>
      </c>
      <c r="C41" s="11">
        <v>5405.2</v>
      </c>
      <c r="D41" s="11">
        <v>6259</v>
      </c>
      <c r="E41" s="11">
        <v>4735</v>
      </c>
      <c r="F41" s="11">
        <v>6173.3</v>
      </c>
      <c r="G41" s="11">
        <v>5262.9</v>
      </c>
      <c r="H41" s="25">
        <f>G41/C41*100</f>
        <v>97.367349959298451</v>
      </c>
      <c r="I41" s="25">
        <f>G41/F41*100</f>
        <v>85.252620154536459</v>
      </c>
      <c r="J41" s="23">
        <v>4653.7</v>
      </c>
      <c r="K41" s="23">
        <v>4821.6000000000004</v>
      </c>
    </row>
    <row r="42" spans="1:11" ht="95.25" thickBot="1" x14ac:dyDescent="0.3">
      <c r="A42" s="9" t="s">
        <v>67</v>
      </c>
      <c r="B42" s="10" t="s">
        <v>68</v>
      </c>
      <c r="C42" s="11">
        <v>4173.7</v>
      </c>
      <c r="D42" s="11">
        <v>6259</v>
      </c>
      <c r="E42" s="11">
        <v>4735</v>
      </c>
      <c r="F42" s="11">
        <v>4173.7</v>
      </c>
      <c r="G42" s="11">
        <v>4793.8</v>
      </c>
      <c r="H42" s="25">
        <f>G42/C42*100</f>
        <v>114.85732084241801</v>
      </c>
      <c r="I42" s="25">
        <f>G42/F42*100</f>
        <v>114.85732084241801</v>
      </c>
      <c r="J42" s="23">
        <v>4653.7</v>
      </c>
      <c r="K42" s="23">
        <v>4821.6000000000004</v>
      </c>
    </row>
    <row r="43" spans="1:11" ht="90.75" thickBot="1" x14ac:dyDescent="0.3">
      <c r="A43" s="12" t="s">
        <v>69</v>
      </c>
      <c r="B43" s="13" t="s">
        <v>70</v>
      </c>
      <c r="C43" s="14">
        <v>4173.7</v>
      </c>
      <c r="D43" s="14">
        <v>6259</v>
      </c>
      <c r="E43" s="14">
        <v>3066.8</v>
      </c>
      <c r="F43" s="14">
        <v>4173.7</v>
      </c>
      <c r="G43" s="14">
        <v>4793.8</v>
      </c>
      <c r="H43" s="26"/>
      <c r="I43" s="26"/>
      <c r="J43" s="5">
        <v>4567.6000000000004</v>
      </c>
      <c r="K43" s="5">
        <v>4732.6000000000004</v>
      </c>
    </row>
    <row r="44" spans="1:11" ht="95.25" thickBot="1" x14ac:dyDescent="0.3">
      <c r="A44" s="16" t="s">
        <v>71</v>
      </c>
      <c r="B44" s="17" t="s">
        <v>72</v>
      </c>
      <c r="C44" s="18">
        <v>93.8</v>
      </c>
      <c r="D44" s="18">
        <v>93.8</v>
      </c>
      <c r="E44" s="18">
        <v>63.3</v>
      </c>
      <c r="F44" s="18">
        <v>93.8</v>
      </c>
      <c r="G44" s="18">
        <v>84.9</v>
      </c>
      <c r="H44" s="25">
        <f>G44/C44*100</f>
        <v>90.511727078891269</v>
      </c>
      <c r="I44" s="25">
        <f>G44/F44*100</f>
        <v>90.511727078891269</v>
      </c>
      <c r="J44" s="24">
        <v>86.1</v>
      </c>
      <c r="K44" s="24">
        <v>89</v>
      </c>
    </row>
    <row r="45" spans="1:11" ht="105.75" thickBot="1" x14ac:dyDescent="0.3">
      <c r="A45" s="19" t="s">
        <v>73</v>
      </c>
      <c r="B45" s="20" t="s">
        <v>74</v>
      </c>
      <c r="C45" s="21">
        <v>93.8</v>
      </c>
      <c r="D45" s="21">
        <v>93.8</v>
      </c>
      <c r="E45" s="20">
        <v>63.3</v>
      </c>
      <c r="F45" s="21">
        <v>93.8</v>
      </c>
      <c r="G45" s="21">
        <v>84.9</v>
      </c>
      <c r="H45" s="26"/>
      <c r="I45" s="26"/>
      <c r="J45" s="5">
        <v>86.1</v>
      </c>
      <c r="K45" s="5">
        <v>89</v>
      </c>
    </row>
    <row r="46" spans="1:11" ht="48" thickBot="1" x14ac:dyDescent="0.3">
      <c r="A46" s="9" t="s">
        <v>75</v>
      </c>
      <c r="B46" s="10" t="s">
        <v>76</v>
      </c>
      <c r="C46" s="11">
        <v>1137.7</v>
      </c>
      <c r="D46" s="11">
        <v>3203.7</v>
      </c>
      <c r="E46" s="11">
        <v>3047.4</v>
      </c>
      <c r="F46" s="11">
        <v>2205.9</v>
      </c>
      <c r="G46" s="11">
        <v>384.2</v>
      </c>
      <c r="H46" s="25">
        <f>G46/C46*100</f>
        <v>33.769886613342706</v>
      </c>
      <c r="I46" s="25">
        <f>G46/F46*100</f>
        <v>17.416927331248015</v>
      </c>
      <c r="J46" s="23">
        <v>0</v>
      </c>
      <c r="K46" s="23">
        <v>0</v>
      </c>
    </row>
    <row r="47" spans="1:11" ht="165.75" thickBot="1" x14ac:dyDescent="0.3">
      <c r="A47" s="12" t="s">
        <v>77</v>
      </c>
      <c r="B47" s="13" t="s">
        <v>78</v>
      </c>
      <c r="C47" s="14">
        <v>0</v>
      </c>
      <c r="D47" s="14">
        <v>29.3</v>
      </c>
      <c r="E47" s="14">
        <v>29.3</v>
      </c>
      <c r="F47" s="11">
        <v>29.3</v>
      </c>
      <c r="G47" s="11">
        <v>0</v>
      </c>
      <c r="H47" s="26"/>
      <c r="I47" s="26"/>
      <c r="J47" s="5"/>
      <c r="K47" s="5"/>
    </row>
    <row r="48" spans="1:11" ht="75.75" thickBot="1" x14ac:dyDescent="0.3">
      <c r="A48" s="12" t="s">
        <v>79</v>
      </c>
      <c r="B48" s="13" t="s">
        <v>80</v>
      </c>
      <c r="C48" s="14">
        <v>1137.7</v>
      </c>
      <c r="D48" s="14">
        <v>1216.2</v>
      </c>
      <c r="E48" s="14">
        <v>915.3</v>
      </c>
      <c r="F48" s="14">
        <v>1216.3</v>
      </c>
      <c r="G48" s="14">
        <v>384.2</v>
      </c>
      <c r="H48" s="25">
        <f>G48/C48*100</f>
        <v>33.769886613342706</v>
      </c>
      <c r="I48" s="25">
        <f>G48/F48*100</f>
        <v>31.587601742991041</v>
      </c>
      <c r="J48" s="5">
        <v>0</v>
      </c>
      <c r="K48" s="5">
        <v>0</v>
      </c>
    </row>
    <row r="49" spans="1:11" ht="105.75" thickBot="1" x14ac:dyDescent="0.3">
      <c r="A49" s="12" t="s">
        <v>81</v>
      </c>
      <c r="B49" s="13" t="s">
        <v>82</v>
      </c>
      <c r="C49" s="14">
        <v>0</v>
      </c>
      <c r="D49" s="14">
        <v>746</v>
      </c>
      <c r="E49" s="14">
        <v>660.3</v>
      </c>
      <c r="F49" s="14">
        <v>660.3</v>
      </c>
      <c r="G49" s="14">
        <v>0</v>
      </c>
      <c r="H49" s="26"/>
      <c r="I49" s="26"/>
      <c r="J49" s="5"/>
      <c r="K49" s="5"/>
    </row>
    <row r="50" spans="1:11" ht="75.75" thickBot="1" x14ac:dyDescent="0.3">
      <c r="A50" s="12" t="s">
        <v>83</v>
      </c>
      <c r="B50" s="13" t="s">
        <v>84</v>
      </c>
      <c r="C50" s="14">
        <v>0</v>
      </c>
      <c r="D50" s="14">
        <v>195</v>
      </c>
      <c r="E50" s="14">
        <v>195</v>
      </c>
      <c r="F50" s="14">
        <v>195</v>
      </c>
      <c r="G50" s="14">
        <v>0</v>
      </c>
      <c r="H50" s="26"/>
      <c r="I50" s="26"/>
      <c r="J50" s="5"/>
      <c r="K50" s="5"/>
    </row>
    <row r="51" spans="1:11" ht="45.75" thickBot="1" x14ac:dyDescent="0.3">
      <c r="A51" s="12" t="s">
        <v>85</v>
      </c>
      <c r="B51" s="13" t="s">
        <v>86</v>
      </c>
      <c r="C51" s="14">
        <v>0</v>
      </c>
      <c r="D51" s="14">
        <v>105</v>
      </c>
      <c r="E51" s="14">
        <v>105</v>
      </c>
      <c r="F51" s="14">
        <v>105</v>
      </c>
      <c r="G51" s="14">
        <v>0</v>
      </c>
      <c r="H51" s="26"/>
      <c r="I51" s="26"/>
      <c r="J51" s="5"/>
      <c r="K51" s="5"/>
    </row>
    <row r="52" spans="1:11" ht="16.5" thickBot="1" x14ac:dyDescent="0.3">
      <c r="A52" s="22"/>
      <c r="B52" s="10" t="s">
        <v>87</v>
      </c>
      <c r="C52" s="11">
        <v>9119.7000000000007</v>
      </c>
      <c r="D52" s="11">
        <v>10967.3</v>
      </c>
      <c r="E52" s="11">
        <v>8128</v>
      </c>
      <c r="F52" s="11">
        <v>11053.3</v>
      </c>
      <c r="G52" s="11">
        <v>9846.7999999999993</v>
      </c>
      <c r="H52" s="25">
        <f>G52/C52*100</f>
        <v>107.97284998410032</v>
      </c>
      <c r="I52" s="25">
        <f>G52/F52*100</f>
        <v>89.084707734341777</v>
      </c>
      <c r="J52" s="23">
        <v>9436.6</v>
      </c>
      <c r="K52" s="23">
        <v>9805.2999999999993</v>
      </c>
    </row>
    <row r="54" spans="1:11" x14ac:dyDescent="0.25">
      <c r="A54" t="s">
        <v>99</v>
      </c>
    </row>
  </sheetData>
  <mergeCells count="24">
    <mergeCell ref="G16:G20"/>
    <mergeCell ref="H16:H20"/>
    <mergeCell ref="I16:I20"/>
    <mergeCell ref="J16:J20"/>
    <mergeCell ref="K16:K20"/>
    <mergeCell ref="B2:L2"/>
    <mergeCell ref="J3:J5"/>
    <mergeCell ref="K3:K5"/>
    <mergeCell ref="C4:C5"/>
    <mergeCell ref="D4:D5"/>
    <mergeCell ref="B3:B5"/>
    <mergeCell ref="C3:F3"/>
    <mergeCell ref="G3:G5"/>
    <mergeCell ref="E4:E5"/>
    <mergeCell ref="F4:F5"/>
    <mergeCell ref="H3:I3"/>
    <mergeCell ref="H4:H5"/>
    <mergeCell ref="I4:I5"/>
    <mergeCell ref="A16:A20"/>
    <mergeCell ref="B16:B20"/>
    <mergeCell ref="E16:E20"/>
    <mergeCell ref="F16:F20"/>
    <mergeCell ref="C16:C20"/>
    <mergeCell ref="D16:D20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2018-11-15T10:11:18Z</cp:lastPrinted>
  <dcterms:created xsi:type="dcterms:W3CDTF">2006-09-16T00:00:00Z</dcterms:created>
  <dcterms:modified xsi:type="dcterms:W3CDTF">2018-11-16T05:37:19Z</dcterms:modified>
</cp:coreProperties>
</file>