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2" sheetId="2" r:id="rId1"/>
  </sheets>
  <calcPr calcId="145621"/>
</workbook>
</file>

<file path=xl/calcChain.xml><?xml version="1.0" encoding="utf-8"?>
<calcChain xmlns="http://schemas.openxmlformats.org/spreadsheetml/2006/main">
  <c r="W90" i="2" l="1"/>
  <c r="V90" i="2"/>
  <c r="T90" i="2"/>
  <c r="S90" i="2"/>
  <c r="Q90" i="2"/>
  <c r="P90" i="2"/>
  <c r="V66" i="2"/>
  <c r="S66" i="2"/>
  <c r="P66" i="2"/>
  <c r="W49" i="2"/>
  <c r="V49" i="2"/>
  <c r="T49" i="2"/>
  <c r="S49" i="2"/>
  <c r="S8" i="2" s="1"/>
  <c r="Q49" i="2"/>
  <c r="P49" i="2"/>
  <c r="W9" i="2"/>
  <c r="V9" i="2"/>
  <c r="U9" i="2"/>
  <c r="T9" i="2"/>
  <c r="S9" i="2"/>
  <c r="R9" i="2"/>
  <c r="Q9" i="2"/>
  <c r="P9" i="2"/>
  <c r="V8" i="2"/>
  <c r="U8" i="2"/>
  <c r="R8" i="2"/>
  <c r="P8" i="2"/>
  <c r="P91" i="2"/>
  <c r="W81" i="2"/>
  <c r="W66" i="2" s="1"/>
  <c r="W8" i="2" s="1"/>
  <c r="V81" i="2"/>
  <c r="T81" i="2"/>
  <c r="T66" i="2" s="1"/>
  <c r="T8" i="2" s="1"/>
  <c r="S81" i="2"/>
  <c r="Q81" i="2"/>
  <c r="Q66" i="2" s="1"/>
  <c r="Q8" i="2" s="1"/>
  <c r="P81" i="2"/>
  <c r="N91" i="2"/>
  <c r="N90" i="2" s="1"/>
  <c r="O99" i="2"/>
  <c r="N99" i="2"/>
  <c r="M99" i="2"/>
  <c r="O95" i="2"/>
  <c r="N95" i="2"/>
  <c r="M95" i="2"/>
  <c r="M94" i="2" s="1"/>
  <c r="M90" i="2"/>
  <c r="O67" i="2"/>
  <c r="O66" i="2"/>
  <c r="N67" i="2"/>
  <c r="N66" i="2" s="1"/>
  <c r="M67" i="2"/>
  <c r="M66" i="2"/>
  <c r="O49" i="2"/>
  <c r="N49" i="2"/>
  <c r="M49" i="2"/>
  <c r="O9" i="2"/>
  <c r="O8" i="2" s="1"/>
  <c r="N9" i="2"/>
  <c r="M9" i="2"/>
  <c r="M8" i="2" s="1"/>
  <c r="O94" i="2"/>
  <c r="N94" i="2"/>
  <c r="N8" i="2" l="1"/>
</calcChain>
</file>

<file path=xl/sharedStrings.xml><?xml version="1.0" encoding="utf-8"?>
<sst xmlns="http://schemas.openxmlformats.org/spreadsheetml/2006/main" count="410" uniqueCount="241">
  <si>
    <t>1.5.2. по предоставлению иных межбюджетных трансфертов, всего</t>
  </si>
  <si>
    <t>1.5.2.1.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</si>
  <si>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1.5.2.2. в иных случаях, не связанных с заключением соглашений, предусмотренных в подпункте 5.5.2.1, всего из них:</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</si>
  <si>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</si>
  <si>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</si>
  <si>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</si>
  <si>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сельского поселении</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</si>
  <si>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</si>
  <si>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  Постановление Правительства Нижегородской области от 14.07.2009 № 490( в ред от 07.09.2014г.) "Об утверждении областной целевой программы "Молодежь Нижегородской области" на 2009 - 2011 годы"
2) Постановление Правительства Нижегородской области от 19.06.2009 № 401 (в ред. от 11.11.2009)
"Об утверждении областной целевой программы "Развитие физической культуры и спорта в Нижегородской области на 2009 - 2011 годы"</t>
  </si>
  <si>
    <t xml:space="preserve">1) п. 2 
2) п. 2
</t>
  </si>
  <si>
    <t xml:space="preserve">1) 14.07.2009, не установлен
2) 19.06.2009,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</si>
  <si>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(в ред. От 29.12.2015г) "О муниципальной службе в Российской Федерации"
</t>
  </si>
  <si>
    <t xml:space="preserve">1) ст. 34, п. 9
2) ст. 22, п. 2
</t>
  </si>
  <si>
    <t>1) 01.01.2006, не установлен
2) 02.03.2007, не установлен</t>
  </si>
  <si>
    <t>1) Закон Нижегородской области от 03.08.2007 № 99-З (в ред. От 02.12.2015г.) "О муниципальной службе в Нижегородской области"
2) Закон Нижегородской области от 10.10.2003 № 93-З (с измен. от 02.12.2015г.) "О денежном содержании лиц, замещающих муниципальные должности в Нижегородской области"</t>
  </si>
  <si>
    <t>1) ст. 38, абз, 1
2) ст. 6</t>
  </si>
  <si>
    <t>1) 03.08.2007, не установлен
2) 10.10.2003, не установлен</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</si>
  <si>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</si>
  <si>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</si>
  <si>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</si>
  <si>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</si>
  <si>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</si>
  <si>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</si>
  <si>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создание музеев сельского поселения</t>
  </si>
  <si>
    <t>совершение нотариальных действий, предусмотренных законодательством, в случае отсутствия в сельском поселении нотариуса</t>
  </si>
  <si>
    <t>создание условий для осуществления деятельности, связанной с реализацией прав местных национально-культурных автономий на территории сельского поселения</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</si>
  <si>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сельского поселения</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</si>
  <si>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сельского поселения</t>
  </si>
  <si>
    <t>осуществление мероприятий по отлову и содержанию безнадзорных животных, обитающих на территории сельского поселения</t>
  </si>
  <si>
    <t>Землеустройство</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</si>
  <si>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</si>
  <si>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осуществление мероприятий по обеспечению безопасности людей на водных объектах, охране их жизни и здоровья</t>
  </si>
  <si>
    <t>04</t>
  </si>
  <si>
    <t>09</t>
  </si>
  <si>
    <t>03</t>
  </si>
  <si>
    <t>05</t>
  </si>
  <si>
    <t>01</t>
  </si>
  <si>
    <t>02</t>
  </si>
  <si>
    <t>1) Федеральный закон от 06.10.2003 № 131-ФЗ "Об общих принципах организации местного самоуправления в Российской Федерации"
2) Федеральный конституционный закон от 30.05.2001 № 3-ФКЗ (в ред. от 12.03.2014) "О чрезвычайном положении"
3) Федеральный закон от 21.12.1994 № 68-ФЗ (в ред. от 30.12.2015) "О защите населения и территорий от чрезвычайных ситуаций природного и техногенного характера"</t>
  </si>
  <si>
    <t>1) ст. 14, п. 1, п.п. 8
2) ст. 1, п. 1
3) ст. 11, п 2, п.п. "г"</t>
  </si>
  <si>
    <t>1) 01.01.2006, не установлен
2) 30.05.2001, не установлен
3) 21.12.1994, не установлен</t>
  </si>
  <si>
    <t>1) Закон Нижегородской области от 04.01.1996 № 17-З  (в ред от 02.02.2016)"О защите населения и территорий Нижегородской области от чрезвычайных ситуаций природного и техногенного характера" 
2) Постановление Правительства Нижегородской области от 11.04.2006 № 116 (в ред от 26.08.2015) "Об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t>
  </si>
  <si>
    <t>1) ст. 24   
2) п. 7</t>
  </si>
  <si>
    <t>1) 04.01.1996, не установлен            
2) 05.05.2006,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</si>
  <si>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12.01.1996 № 8-ФЗ (с изменен. от 14.12.2015)"О погребении и похоронном деле"
3) Постановление Правительства Российской Федерации от 06.05.1994 № 460 (в ред от 18.03.2015) "О нормах расходов денежных средств на погребение (умерших) военнослужащих, сотрудников органов внутренних дел, учреждений и органов уголовно-исполнительной системы, государственной противопожарной службы, органов по контролю за оборотом наркотических средств и психотропных веществ, федеральных органов налоговой полиции и таможенных органов, граждан, призванных на военные сборы, и лиц, уволенных с военной службы (службы), а также на изготовление и установку надгробных памятников"</t>
  </si>
  <si>
    <t>1) ст. 14, п. 1, п.п. 22
2) ст. 26
3) п. 2</t>
  </si>
  <si>
    <t>1) 01.01.2006, не установлен
2) 12.01.1996, не установлен
3) 06.05.1994, не установлен</t>
  </si>
  <si>
    <t xml:space="preserve">1) Постановление Правительства Нижегородской области от 21.06.2005 № 146  (в ред от 15.08.2006) "О реализации на территории Нижегородской области Федерального закона от 12 января 1996 года № 8-ФЗ "О погребении и похоронном деле" и приведении в соответствие с данным Федеральным законом некоторых постановлений Администрации и Правительства Нижегородской области"
2) Постановление Правительства Нижегородской области от 07.04.2006 № 110 (в ред от 08.11.2008)"О перечне гарантированных социальных услуг, предоставляемых населению государственными учреждениями социального обслуживания Нижегородской области"
</t>
  </si>
  <si>
    <t xml:space="preserve">1) п. 4
2) раздел 2
</t>
  </si>
  <si>
    <t xml:space="preserve">1) 21.06.2005, не установлен
2) 07.04.2006, не установлен
</t>
  </si>
  <si>
    <t>Постановление Правительства Российской Федерации от 29.04.2006 № 258 в ред. От 27.11.2014 г."О субвенциях на осуществление полномочий по первичному воинскому учету на территориях, где отсутствуют военные комиссариаты"</t>
  </si>
  <si>
    <t>п. 3 Правил</t>
  </si>
  <si>
    <t>29.04.2006, 
не установлен</t>
  </si>
  <si>
    <t xml:space="preserve">1) Закон Нижегородской области от 05.10.2007 № 140-З в ред от 21.12.2015 г."О наделении органов местного самоуправления муниципальных районов Нижегородской области отдельными государственными полномочиями по расчету и предоставлению субвенций бюджетам поселений, входящих в состав мунципальных районов Нижегородской области, на осуществление полномочий по первичному воинскому учету на территориях, где отсутствуют военные коммисариаты"                           2) Постановление Правительства Нижегородской области от 08.09.2006 N 293
(ред. от 26.01.2015)
"Об осуществлении полномочий по первичному воинскому учету на территориях, где отсутствуют военные комиссариаты"
(вместе с "Методикой распределения органами местного самоуправления муниципальных районов Нижегородской области субвенций поселениям Нижегородской области на осуществление полномочий по первичному воинскому учету на территориях, где отсутствуют военные комиссариаты")
</t>
  </si>
  <si>
    <t>1) ст.1, ст. 4                 2) п.3</t>
  </si>
  <si>
    <t>1) 05.10.2007,  не установлен        2) 08.09.2006,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</si>
  <si>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26.03.2003 № 35-ФЗ (в ред. от 30.12.2015) "Об электроэнергетике"
3) Закон Российской Федерации от 31.03.1999 № 69-ФЗ  (в ред. от 28.11.2015)"О газоснабжении в Российской Федерации"</t>
  </si>
  <si>
    <t>1) ст. 14, п. 1, п.п. 4
2) ст. 21, п. 4, абз. 14
3) ст. 7</t>
  </si>
  <si>
    <t>1) 01.01.2006, не установлен
2) 26.03.2003, не установлен
3) 31.03.1999, не установлен</t>
  </si>
  <si>
    <t xml:space="preserve">1) Закон Нижегородской области от 05.09.2012 N 117-З (в ред. от 02.12.2015)
"Об энергосбережении и о повышении энергетической эффективности на территории Нижегородской области"
2) Закон Нижегородской области от 05.09.2012 г . № 117-З "Об энергосбережении и о повышении энергетической эффективности на территории Нижегородской области"                                      3) Постановление Правительства Нижегородской области от 13.05.2008 № 187  в ред от 23.06.2015 "Об утверждении Положения о порядке предоставления из средств областного бюджета социальных выплат на возмещение части процентной ставки по кредитам, полученным гражданами на газификацию жилья в российских кредитных организациях"                                                                                                                                                                                                                                                                                                                                                                 </t>
  </si>
  <si>
    <t>1) ст.6                    2) ст.4
3)в целом</t>
  </si>
  <si>
    <t xml:space="preserve">1) 05.09.2012, не установлен
2) 08.09.2012, не установлен                                                           3) 13.05.2008, не установлен
</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</si>
  <si>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</si>
  <si>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</si>
  <si>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</si>
  <si>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</si>
  <si>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осуществление международных и внешнеэкономических связей в соответствии с федеральными законами</t>
  </si>
  <si>
    <t>текущий 
 2016 год план на 01.10.16</t>
  </si>
  <si>
    <t>Реестр расходных обязательств сельского поселения Большемурашкинского муниципального района на 2017 - 2019 годы</t>
  </si>
  <si>
    <t>раздел</t>
  </si>
  <si>
    <t>подраздел</t>
  </si>
  <si>
    <t>х</t>
  </si>
  <si>
    <t>…</t>
  </si>
  <si>
    <t>Наименование полномочия, расходного обязательства</t>
  </si>
  <si>
    <t>Код расхода по БК</t>
  </si>
  <si>
    <t xml:space="preserve">Объем средств на исполнение расходного обязательства </t>
  </si>
  <si>
    <t xml:space="preserve"> Российской Федерации</t>
  </si>
  <si>
    <t xml:space="preserve"> субъекта Российской Федерации</t>
  </si>
  <si>
    <t>отчетный  2015 год</t>
  </si>
  <si>
    <t>очередной 2017 год</t>
  </si>
  <si>
    <t>Наименование  номер и дата</t>
  </si>
  <si>
    <t>Номер статьи (подстатьи), пункта (подпункта )</t>
  </si>
  <si>
    <t>Дата вступления в силу и срок действия</t>
  </si>
  <si>
    <t xml:space="preserve">1)Распоряжение правительства НО от 21.09.2015 г. № 1730-р "О выделении средств из резервного фонда Правительства НО"  </t>
  </si>
  <si>
    <t>2) Постановление администрации Большемурашкинскго муниципального  района  от 23.09.2015 № 70-вс 3) Постановление администрации Большемурашкинского муниципального района от 15.10.2015 г. № 75-ВС</t>
  </si>
  <si>
    <t xml:space="preserve">Закон НО от 30.09.2008 г. №116-З "О наделении органов местного самоуправления муниципальных районов и городских округов НО отдельными государственными полномочиями в области жилищных отношений" </t>
  </si>
  <si>
    <t>Постановление администрации Советског сельсовета от 30.10.2014 г. №76 «Об утверждении муниципальной программы Советского сельсовета Большемурашкинского муниципального района Нижегородской области «Устойчивое развитие территории  Советского сельсовета Большемурашкинского муниципального района на 2015-2017 годы» Подпрограмма 6 «Социальная политика Советского сельсовета на 2015-2017 годы».</t>
  </si>
  <si>
    <t>01.01.2015 г.</t>
  </si>
  <si>
    <t xml:space="preserve">1) Федеральный закон от 06.10. 2003 № 131-ФЗ "Об общих принципах организации местного само управления Рос сийской Феде рации" подп.1 п.1.ст.14; </t>
  </si>
  <si>
    <t xml:space="preserve"> 13)Закон Нижегородской области от 03.08.2007 № 99-З " О муниципальной службе в Нижегородской области" ст.25; 4)Устав Советского сельсовета п.1 ст.36; </t>
  </si>
  <si>
    <t>10            10</t>
  </si>
  <si>
    <t>Соц.политика</t>
  </si>
  <si>
    <t>Постановление администрации  района от 13.10.2014 г. №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гг", подпрограмма 2 "Защита от чрезвычайных ситуаций"</t>
  </si>
  <si>
    <t>01.01.2015-31.12.2017</t>
  </si>
  <si>
    <t xml:space="preserve">Постановление администрации Советского сельсовета от 30.10.2014 г. №76 «Об утверждении муниципальной программы Советского сельсовета Большемурашкинского муниципального района Нижегородской области «Устойчивое развитие территории  Советского  сельсовета Большемурашкинского муниципального района на 2015-2017 годы» Подпрограмма 1 «Благоустройство территории Советского сельсовета на 2015-2017 годы»
</t>
  </si>
  <si>
    <t>01.01.2015г.-31.12.2017 г.</t>
  </si>
  <si>
    <t>1) п.1 ст. 36</t>
  </si>
  <si>
    <t>1)Устав Советского сельсовета      2) Решение сельского Совета Советского сельсовета №5 от 15.01.10г "Об оплате труда мун.служ. Советского сельсовета Больш.р-на Ниж.об.;</t>
  </si>
  <si>
    <t>организация ритуальных услуг и содержание мест захоронения</t>
  </si>
  <si>
    <t>создание муниципальной пожарной охраны</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</si>
  <si>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</si>
  <si>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участие в организации деятельности по сбору (в том числе раздельному сбору) и транспортированию твердых коммунальных отходов</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</si>
  <si>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</si>
  <si>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</si>
  <si>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 xml:space="preserve">Субвенции на обеспечение поселений, входящих в состав муниципальных районов Нижегородской области, субвенциями из областного фонда компенсаций на осуществление государственных полномочий Российской Федерации по первичному воинскому учету на территориях, где отсутствуют военные комиссариаты  </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</si>
  <si>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</si>
  <si>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установление, изменение и отмена местных налогов и сборов сельского поселения</t>
  </si>
  <si>
    <t>владение, пользование и распоряжение имуществом, находящимся в муниципальной собственности сельского поселения</t>
  </si>
  <si>
    <t>обеспечение первичных мер пожарной безопасности в границах населенных пунктов сельского поселения</t>
  </si>
  <si>
    <t>создание условий для обеспечения жителей сельского поселения услугами связи, общественного питания, торговли и бытового обслуживания</t>
  </si>
  <si>
    <t>создание условий для организации досуга и обеспечения жителей сельского поселения услугами организаций культуры</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</si>
  <si>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</si>
  <si>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формирование архивных фондов сельского поселения</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</si>
  <si>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</si>
  <si>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сельского поселения, изменение, аннулирование таких наименований, размещение информации в государственном адресном реестре</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</si>
  <si>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</si>
  <si>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организация и осуществление мероприятий по работе с детьми и молодежью в сельском поселении</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</si>
  <si>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</si>
  <si>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осуществление муниципального лесного контроля</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</si>
  <si>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</si>
  <si>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</si>
  <si>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</si>
  <si>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участие в предупреждении и ликвидации последствий чрезвычайных ситуаций в границах сельского поселения</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</si>
  <si>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</si>
  <si>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</si>
  <si>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</si>
  <si>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осуществление мер по противодействию коррупции в границах сельского поселения</t>
  </si>
  <si>
    <t>функционирование органов местного самоуправления</t>
  </si>
  <si>
    <t>финансирование муниципальных учреждений</t>
  </si>
  <si>
    <t>принятие устава муниципального образования и внесение в него изменений и дополнений, издание муниципальных правовых актов</t>
  </si>
  <si>
    <t>установление официальных символов муниципального образования</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</si>
  <si>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</si>
  <si>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</si>
  <si>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</si>
  <si>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полномочиями по организации теплоснабжения, предусмотренными Федеральным законом «О теплоснабжении»</t>
  </si>
  <si>
    <t>полномочиями в сфере водоснабжения и водоотведения, предусмотренными Федеральным законом «О водоснабжении и водоотведении»</t>
  </si>
  <si>
    <t xml:space="preserve">1) Федеральный закон от 06.10.2003 № 131-ФЗ "Об общих принципах организации местного самоуправления в Российской Федерации"
2) Основы законодательства Российской Федерации "О культуре" от 09.10.1992 № 3612-1(в ред. От 28.11.2015)
</t>
  </si>
  <si>
    <t xml:space="preserve">1) ст. 14, п. 1, п.п. 12
2) ст. 40, абз. 1
</t>
  </si>
  <si>
    <t xml:space="preserve">1) 01.01.2006, не установлен
2) 09.10.1992, не установлен
</t>
  </si>
  <si>
    <t xml:space="preserve">1) Постановление Администрации Нижегородской области от 31.12.1996 № 333(в ред от 05.12.2003)"Об утверждении положения об основах хозяйственной деятельности и финансирования организаций культуры и искусства Нижегородской области"
2) Пост.прав НО от 23.07.2008 №296  (в ред. от 25.08.2014)"О введ.новых сист оплат труда раб.гос.бюджетных учреждений Нижегород.обл." (с измен. на 16.09.2008)  </t>
  </si>
  <si>
    <t xml:space="preserve">1) п. 2
2)в целом
</t>
  </si>
  <si>
    <t>1) 31.12.1996, не установлен
2) 23.07.2008-не установлена</t>
  </si>
  <si>
    <t>1) Федеральный закон от 06.10.2003 № 131-ФЗ "Об общих принципах организации местного самоуправления в Российской Федерации"
2) Федеральный закон от 04.12.2007 N 329-ФЗ
(ред. от 03.11.2015)
"О физической культуре и спорте в Российской Федерации"
3) Постановление Правительства Российской Федерации от 03.12.2002 № 858  (в ред. от 15.07.2013)"О федеральной целевой программе "Социальное развитие села до 2010 года"</t>
  </si>
  <si>
    <t>1) ст. 14, п. 1, п.п. 30
2) ст. 9
3) п. 4</t>
  </si>
  <si>
    <t>1) 01.01.2006, не установлен
2) 04.12.2007, не установлен
3) 03.12.2002, не установлен</t>
  </si>
  <si>
    <t xml:space="preserve">1) Закон Нижегородской области от 25.04.1997 № 70-З  (в ред. от 02.12.2015)"О молодежной политике"
2) Постановление Правительства Нижегородской области от 14.07.2009 N 490 (ред. от 07.09.2011) "Об утверждении областной целевой программы "Молодежь Нижегородской области" на 2009 - 2011 годы"
</t>
  </si>
  <si>
    <t>1) ст. 8, п. 2
2) п. 3</t>
  </si>
  <si>
    <t>1) 25.04.1997, не установлен
2) 14.07.2009, не установлен</t>
  </si>
  <si>
    <t>07</t>
  </si>
  <si>
    <t>Резервный фонд</t>
  </si>
  <si>
    <t>Социальная политика</t>
  </si>
  <si>
    <t xml:space="preserve">03          04  </t>
  </si>
  <si>
    <t>06</t>
  </si>
  <si>
    <t>1) Федеральный закон от 06.10.2003 № 131-ФЗ "Об общих принципах организации местного самоуправления в Российской Федерации"
2) Федеральный закон от 21.12.2001 № 178-ФЗ в ред от 29.12.2015г. " О приватизации государственного и муниципального имущества"</t>
  </si>
  <si>
    <t>1) ст. 14, п. 1, п.п. 3
2) ст. 4, п. 3</t>
  </si>
  <si>
    <t>1) 01.01.2006, не установлен
2) 21.12.2001, не установлен</t>
  </si>
  <si>
    <t xml:space="preserve">1) Закон Нижегородской области от 13.07.2004 № 70-З в ред от 22.09.2015 "О приватизации государственного имущества в Нижегородской области"
2) Закон Нижегородской области от 13.12.2005 № 192-З (в ред от 02.12.2015г.)"О регулировании земельных отношений в Нижегородской области"
</t>
  </si>
  <si>
    <t xml:space="preserve">1) ст. 1, п. 1
2) ст. 5
</t>
  </si>
  <si>
    <t xml:space="preserve">1) 13.07.2004, не установлен
2) 13.12.2005, не установлен
</t>
  </si>
  <si>
    <t xml:space="preserve"> </t>
  </si>
  <si>
    <t>1) Федеральный закон от 06.10.2003 № 131-ФЗ "Об общих принципах организации местного самоуправления в Российской Федерации"
2) Федеральный закон от 21.12.1994 № 69-ФЗ(в ред от 30.12.2015) "О пожарной безопасности"</t>
  </si>
  <si>
    <t>1) ст. 14, п. 1, п.п. 9
2) ст. 19</t>
  </si>
  <si>
    <t>1) 01.01.2006, не установлен
2) 21.12.1994, не установлен</t>
  </si>
  <si>
    <t>1) Закон Нижегородской области от 26.10.1995 № 16-З (в ред. от 02.02.2016)"О пожарной безопасности"
2)Постановление Правительства НО от 07.11.2007 №411(в ред от 21.12.2015) "Об утверждении положений  о противопожарной службе в Нижегородской области и аварийно-спасательной службе Нижегородской области"</t>
  </si>
  <si>
    <t>1) ст. 6
2)в целом</t>
  </si>
  <si>
    <t>1) 26.10.1995, не установлен
2) 07.11.2007 -не установлена</t>
  </si>
  <si>
    <t>10</t>
  </si>
  <si>
    <t xml:space="preserve">1) Федеральный закон от 06.10.2003 № 131-ФЗ "Об общих принципах организации местного самоуправления в Российской Федерации"
2)Федеральный закон от 04.12.2007 № 329-ФЗ (в ред от 03.11.2015) "О физической культуре и спорте в Российской Федерации"
</t>
  </si>
  <si>
    <t>1) ст. 15, п. 1, п.п. 26
2) ст. 9</t>
  </si>
  <si>
    <t xml:space="preserve">1) 01.01.2006, не установлен
2) 04.12.2007,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</si>
  <si>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14.03.1995 № 33-ФЗ (в ред. от 05.07.2015)"Об особо охраняемых природных территориях"
3) Постановление Правительства Российской Федерации от 30.06.2007 № 417 (в ред. от 14.04.2014) "Об утверждении Правил пожарной безопасности в лесах"                           4) Приказ Минрегиона РФ от 27.12.2011 N 613 (в ред. от 17.04.2014)
"Об утверждении Методических рекомендаций по разработке норм и правил по благоустройству территорий муниципальных образований"
</t>
  </si>
  <si>
    <t>1) ст. 14, п. 1, п.п. 19
2) ст. 2, п. 6
3) п. 1                         4) в целом</t>
  </si>
  <si>
    <t>1) 01.01.2006, не установлен
2) 14.03.1995, не установлен
3) 30.06.2007, не установлен 4) 27.12.2011, не установлен</t>
  </si>
  <si>
    <t xml:space="preserve">1) Закон Нижегородской области от 07.09.2007 № 110-З (в ред. от 02.12.2015)"Об охране озелененных территорий Нижегородской области"
2) Постановление Правительства Нижегородской области от 17.05.2013 N 307
"Об утверждении Типовых правил содержания и ремонта фасадов зданий и сооружений городских округов и поселений Нижегородской области"
</t>
  </si>
  <si>
    <t>1) ст. 7, п.п. 3          
2) в целом</t>
  </si>
  <si>
    <t>1) 07.09.2007, не установлен   
2)17.05.2013,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</si>
  <si>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08.11.2007 г. № 257-ФЗ (в ред. от 30.12.2015)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</si>
  <si>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1) ст. 15, п. 1, п.п. 5
2) ст. 13</t>
  </si>
  <si>
    <t>1) 01.01.2006, не установлен
2) 01.01.2008, не установлен</t>
  </si>
  <si>
    <t xml:space="preserve">Закон Нижегородской области от 04.12.2008г. № 157-З (в ред от 22.09.2015)"Об автомобильных дорогах и о дорожной деятельности в Нижегородской области"
</t>
  </si>
  <si>
    <t xml:space="preserve">ст. 6 </t>
  </si>
  <si>
    <t>04.12.2008, 
не установлен</t>
  </si>
  <si>
    <t>план</t>
  </si>
  <si>
    <t>факт</t>
  </si>
  <si>
    <t>Всего</t>
  </si>
  <si>
    <t>БДО</t>
  </si>
  <si>
    <t>БПО</t>
  </si>
  <si>
    <t>плановый 2018 год</t>
  </si>
  <si>
    <t>плановый 2019 год</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</si>
  <si>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</si>
  <si>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 договоры, соглашения)</t>
  </si>
  <si>
    <t>1.3.2.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</si>
  <si>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Наименование субъекта бюджетного планирования -  бюджет  Советского  сельсовета</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</si>
  <si>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</si>
  <si>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</si>
  <si>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участие в осуществлении деятельности по опеке и попечительству</t>
  </si>
  <si>
    <t>создание условий для развития туризма</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</si>
  <si>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</si>
  <si>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</si>
  <si>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</si>
  <si>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1)09.02.2010 г. не установлен, 2) 15.01.2010, не установлен</t>
  </si>
  <si>
    <t xml:space="preserve">1)Постановление администрации Советского сельсовета от 30.10.2014 г. №76 «Об утверждении муниципальной программы Советского сельсовета Большемурашкинского муниципального района Нижегородской области «Устойчивое развитие территории  Советского  сельсовета Большемурашкинского муниципального района на 2015-2017 годы» Подпрограмма 3 «Развитие жилищно-коммунального хозяйства Советского сельсовета на 2015-2017 годы»
</t>
  </si>
  <si>
    <t xml:space="preserve">1) Устав, 2)решение сельского Совета Советского сельсовета от 24.02.2012 года № 4 "Об утверждении Положения об осуществлении права муниципальной собственности Советского сельсовета 
Большемурашкинского муниципального  района 
Нижегородской области"
</t>
  </si>
  <si>
    <t xml:space="preserve">1) пункт 2,3 ст. 36 </t>
  </si>
  <si>
    <t>1)09.02.2010, не установлен 2)24.02.2012, не установлен</t>
  </si>
  <si>
    <t>1)09.02.2010, не установлен 2)24.10.2013, не установлен</t>
  </si>
  <si>
    <t xml:space="preserve">1) Устав, 2)решение сельского Совета Советского сельсовета от 22.10.2013 года № 16 "О создании муниципального дорожного фонда Советского сельсовета 
Большемурашкинского муниципального  района 
Нижегородской области"
</t>
  </si>
  <si>
    <t xml:space="preserve">1) пункт 2, 3 ст. 36 </t>
  </si>
  <si>
    <t>1)Положение о порядке формирования, предоставления и использования субсидий, выделяемых из бюджета Советского сельсовета Большемурашкинского муниципального района юридическим лицам, являющимся муниципальными предприятиями сельсовета, а также юридическим лицам других организационно-правовых форм, не являющимся муниципальными предприятиями, на возмещение затрат или недополученных доходов в связи с выполнением работ и оказанием услуг</t>
  </si>
  <si>
    <t>1)01.01.2013, не ограничен</t>
  </si>
  <si>
    <t xml:space="preserve">1)решение сельского Совета Советского сельсовета от 22.12.2009г. № 51 "Об утверждении положения о
порядке образования и расходования
резервного фонда Советского сельсовета"
</t>
  </si>
  <si>
    <t>22.12.2009, не установлен</t>
  </si>
  <si>
    <t>Соглашение о передаче полномочий на 2016 год от 01.12.2015 года</t>
  </si>
  <si>
    <t>с 01.01.2016 года по 31.12.2016 года</t>
  </si>
  <si>
    <t>01.01.2015 г. - 31.12.2017 г.</t>
  </si>
  <si>
    <t>01            05</t>
  </si>
  <si>
    <t xml:space="preserve">13           01 </t>
  </si>
  <si>
    <t xml:space="preserve">08            08    </t>
  </si>
  <si>
    <t>01           04</t>
  </si>
  <si>
    <t xml:space="preserve">Постановление администрации Советского сельсовета от 30.10.2014 г. №76 «Об утверждении муниципальной программы Советского сельсовета Большемурашкинского муниципального района Нижегородской области «Устойчивое развитие территории  Советского  сельсовета Большемурашкинского муниципального района на 2015-2017 годы» Подпрограмма 5 «Развитие физической культуры и спорта»
</t>
  </si>
  <si>
    <t xml:space="preserve">Постановление администрации Советского сельсовета от 30.10.2014 г. №76 «Об утверждении муниципальной программы Советского сельсовета Большемурашкинского муниципального района Нижегородской области «Устойчивое развитие территории  Советского  сельсовета Большемурашкинского муниципального района на 2015-2017 годы» Подпрограмма 1 «Благоустройство территории Советского сельсовета на 2015-2017 годы»
</t>
  </si>
  <si>
    <t xml:space="preserve">01.01.2015 г.-31.12.2017 г.  </t>
  </si>
  <si>
    <t>01            04</t>
  </si>
  <si>
    <t>04           10</t>
  </si>
  <si>
    <t>Постановление администрации  района от 13.10.2014 г. №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гг", подпрограмма 1 "Обеспечение пожарной безопасности на территории Большемурашкинского муниципального района на 2015-2017 гг"</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</si>
  <si>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</si>
  <si>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1.4.1. за счет субвенций, предоставленных из федерального бюджета или бюджета субъекта Российской Федерации, всего</t>
  </si>
  <si>
    <t>11</t>
  </si>
  <si>
    <t>12</t>
  </si>
  <si>
    <t>муниципального района (сельского поселения)</t>
  </si>
  <si>
    <t>1.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</si>
  <si>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1.1.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</si>
  <si>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1.2.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</si>
  <si>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1.3.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</si>
  <si>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1.3.1.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</si>
  <si>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</si>
  <si>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1.4.2. за счет собственных доходов и источников финансирования дефицита бюджета сельского поселения, всего</t>
  </si>
  <si>
    <t>1.5.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</si>
  <si>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1.5.1. по предоставлению субсидий, всего</t>
  </si>
  <si>
    <t>1.5.1.1. в бюджет субъекта Российской Федерации, всего</t>
  </si>
  <si>
    <t>1.5.1.2. в бюджет муниципального района на решение вопросов местного значения межмуниципального характера, всего</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</si>
</sst>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scheme val="minor"/>
    </font>
    <font>
      <sz val="10"/>
      <name val="Arial Cyr"/>
      <charset val="204"/>
    </font>
    <font>
      <b/>
      <sz val="9"/>
      <name val="Times New Roman"/>
      <family val="1"/>
      <charset val="204"/>
    </font>
    <font>
      <sz val="10"/>
      <name val="Arial"/>
      <family val="2"/>
      <charset val="204"/>
    </font>
    <font>
      <sz val="7"/>
      <name val="Times New Roman"/>
      <family val="1"/>
      <charset val="204"/>
    </font>
    <font>
      <b/>
      <sz val="11"/>
      <name val="Times New Roman"/>
      <family val="1"/>
      <charset val="204"/>
    </font>
    <font>
      <b/>
      <sz val="7"/>
      <name val="Times New Roman"/>
      <family val="1"/>
      <charset val="204"/>
    </font>
    <font>
      <sz val="9"/>
      <name val="Times New Roman"/>
      <family val="1"/>
      <charset val="204"/>
    </font>
    <font>
      <sz val="10"/>
      <name val="Helv"/>
    </font>
    <font>
      <sz val="7"/>
      <color indexed="8"/>
      <name val="Times New Roman"/>
      <family val="1"/>
      <charset val="204"/>
    </font>
    <font>
      <b/>
      <sz val="8"/>
      <name val="Times New Roman"/>
      <family val="1"/>
      <charset val="204"/>
    </font>
    <font>
      <sz val="10"/>
      <name val="Times New Roman"/>
      <family val="1"/>
      <charset val="204"/>
    </font>
    <font>
      <sz val="8"/>
      <name val="Times New Roman"/>
      <family val="1"/>
      <charset val="204"/>
    </font>
    <font>
      <sz val="8"/>
      <name val="Calibri"/>
      <family val="2"/>
    </font>
    <font>
      <sz val="10"/>
      <color indexed="8"/>
      <name val="Times New Roman"/>
      <family val="1"/>
      <charset val="204"/>
    </font>
    <font>
      <b/>
      <sz val="7"/>
      <color indexed="8"/>
      <name val="Times New Roman"/>
      <family val="1"/>
      <charset val="204"/>
    </font>
    <font>
      <b/>
      <sz val="11"/>
      <color indexed="8"/>
      <name val="Calibri"/>
      <family val="2"/>
    </font>
    <font>
      <sz val="8"/>
      <name val="Arial"/>
      <family val="2"/>
      <charset val="204"/>
    </font>
  </fonts>
  <fills count="5">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xf numFmtId="0" fontId="8" fillId="0" borderId="0"/>
    <xf numFmtId="0" fontId="3" fillId="0" borderId="0"/>
    <xf numFmtId="0" fontId="1" fillId="0" borderId="0"/>
    <xf numFmtId="0" fontId="8" fillId="0" borderId="0"/>
  </cellStyleXfs>
  <cellXfs count="80">
    <xf numFmtId="0" fontId="0" fillId="0" borderId="0" xfId="0"/>
    <xf numFmtId="0" fontId="4" fillId="0" borderId="0" xfId="2" applyFont="1" applyFill="1" applyAlignment="1">
      <alignment vertical="center" wrapText="1"/>
    </xf>
    <xf numFmtId="0" fontId="4" fillId="0" borderId="0" xfId="2" applyFont="1" applyFill="1" applyAlignment="1">
      <alignment horizontal="center" vertical="center" wrapText="1"/>
    </xf>
    <xf numFmtId="0" fontId="4" fillId="0" borderId="1" xfId="0" applyNumberFormat="1" applyFont="1" applyFill="1" applyBorder="1" applyAlignment="1" applyProtection="1">
      <alignment horizontal="center" vertical="center" wrapText="1" shrinkToFit="1"/>
      <protection locked="0"/>
    </xf>
    <xf numFmtId="49" fontId="4" fillId="0" borderId="1" xfId="0" applyNumberFormat="1" applyFont="1" applyFill="1" applyBorder="1" applyAlignment="1" applyProtection="1">
      <alignment horizontal="center" vertical="center" wrapText="1" shrinkToFit="1"/>
      <protection locked="0"/>
    </xf>
    <xf numFmtId="164" fontId="4" fillId="0" borderId="1" xfId="0" applyNumberFormat="1" applyFont="1" applyFill="1" applyBorder="1" applyAlignment="1" applyProtection="1">
      <alignment horizontal="center" vertical="center" wrapText="1" shrinkToFit="1"/>
      <protection locked="0"/>
    </xf>
    <xf numFmtId="0" fontId="4" fillId="0" borderId="1" xfId="4" applyNumberFormat="1" applyFont="1" applyFill="1" applyBorder="1" applyAlignment="1" applyProtection="1">
      <alignment horizontal="left" vertical="center" wrapText="1" shrinkToFit="1"/>
      <protection locked="0"/>
    </xf>
    <xf numFmtId="0" fontId="9" fillId="0" borderId="1" xfId="4" applyNumberFormat="1" applyFont="1" applyFill="1" applyBorder="1" applyAlignment="1" applyProtection="1">
      <alignment horizontal="left" vertical="center" wrapText="1" shrinkToFit="1"/>
      <protection locked="0"/>
    </xf>
    <xf numFmtId="0" fontId="4" fillId="0" borderId="1" xfId="0" applyNumberFormat="1" applyFont="1" applyFill="1" applyBorder="1" applyAlignment="1" applyProtection="1">
      <alignment horizontal="left" vertical="center" wrapText="1" shrinkToFit="1"/>
      <protection locked="0"/>
    </xf>
    <xf numFmtId="0" fontId="4" fillId="0" borderId="1" xfId="2" applyFont="1" applyFill="1" applyBorder="1" applyAlignment="1">
      <alignment horizontal="left" vertical="center" wrapText="1"/>
    </xf>
    <xf numFmtId="164" fontId="6" fillId="0" borderId="1" xfId="0" applyNumberFormat="1" applyFont="1" applyFill="1" applyBorder="1" applyAlignment="1" applyProtection="1">
      <alignment horizontal="center" vertical="center" wrapText="1" shrinkToFit="1"/>
      <protection locked="0"/>
    </xf>
    <xf numFmtId="49" fontId="4" fillId="0" borderId="1" xfId="2" applyNumberFormat="1" applyFont="1" applyFill="1" applyBorder="1" applyAlignment="1">
      <alignment horizontal="center" vertical="center" wrapText="1"/>
    </xf>
    <xf numFmtId="0" fontId="4" fillId="0" borderId="1" xfId="2" applyFont="1" applyFill="1" applyBorder="1" applyAlignment="1">
      <alignment horizontal="center" vertical="center" wrapText="1"/>
    </xf>
    <xf numFmtId="49" fontId="4" fillId="0" borderId="1" xfId="2" applyNumberFormat="1" applyFont="1" applyFill="1" applyBorder="1" applyAlignment="1">
      <alignment horizontal="center" vertical="center"/>
    </xf>
    <xf numFmtId="164" fontId="2" fillId="0" borderId="1" xfId="0" applyNumberFormat="1" applyFont="1" applyFill="1" applyBorder="1" applyAlignment="1" applyProtection="1">
      <alignment horizontal="center" vertical="center" wrapText="1" shrinkToFit="1"/>
      <protection locked="0"/>
    </xf>
    <xf numFmtId="0" fontId="4" fillId="0" borderId="2" xfId="2" applyFont="1" applyFill="1" applyBorder="1" applyAlignment="1">
      <alignment horizontal="center" vertical="center" wrapText="1"/>
    </xf>
    <xf numFmtId="0" fontId="4" fillId="0" borderId="3" xfId="0" applyNumberFormat="1" applyFont="1" applyFill="1" applyBorder="1" applyAlignment="1" applyProtection="1">
      <alignment horizontal="center" vertical="center" wrapText="1" shrinkToFit="1"/>
      <protection locked="0"/>
    </xf>
    <xf numFmtId="49" fontId="4" fillId="0" borderId="3" xfId="0" applyNumberFormat="1" applyFont="1" applyFill="1" applyBorder="1" applyAlignment="1" applyProtection="1">
      <alignment horizontal="center" vertical="center" wrapText="1" shrinkToFit="1"/>
      <protection locked="0"/>
    </xf>
    <xf numFmtId="164" fontId="7" fillId="0" borderId="3" xfId="0" applyNumberFormat="1" applyFont="1" applyFill="1" applyBorder="1" applyAlignment="1" applyProtection="1">
      <alignment horizontal="center" vertical="center" wrapText="1" shrinkToFit="1"/>
      <protection locked="0"/>
    </xf>
    <xf numFmtId="0" fontId="4" fillId="2" borderId="4" xfId="0" applyNumberFormat="1" applyFont="1" applyFill="1" applyBorder="1" applyAlignment="1" applyProtection="1">
      <alignment horizontal="center" vertical="center" wrapText="1" shrinkToFit="1"/>
      <protection locked="0"/>
    </xf>
    <xf numFmtId="49" fontId="4" fillId="2" borderId="4" xfId="0" applyNumberFormat="1" applyFont="1" applyFill="1" applyBorder="1" applyAlignment="1" applyProtection="1">
      <alignment horizontal="center" vertical="center" wrapText="1" shrinkToFit="1"/>
      <protection locked="0"/>
    </xf>
    <xf numFmtId="164" fontId="2" fillId="2" borderId="4" xfId="0" applyNumberFormat="1" applyFont="1" applyFill="1" applyBorder="1" applyAlignment="1" applyProtection="1">
      <alignment horizontal="center" vertical="center" wrapText="1" shrinkToFit="1"/>
      <protection locked="0"/>
    </xf>
    <xf numFmtId="0" fontId="4" fillId="3" borderId="4" xfId="0" applyNumberFormat="1" applyFont="1" applyFill="1" applyBorder="1" applyAlignment="1" applyProtection="1">
      <alignment horizontal="center" vertical="center" wrapText="1"/>
    </xf>
    <xf numFmtId="49" fontId="4" fillId="3" borderId="4" xfId="0" applyNumberFormat="1" applyFont="1" applyFill="1" applyBorder="1" applyAlignment="1" applyProtection="1">
      <alignment horizontal="center" vertical="center" wrapText="1"/>
    </xf>
    <xf numFmtId="0" fontId="4" fillId="3" borderId="5" xfId="0" applyNumberFormat="1" applyFont="1" applyFill="1" applyBorder="1" applyAlignment="1" applyProtection="1">
      <alignment horizontal="center" vertical="center" wrapText="1"/>
    </xf>
    <xf numFmtId="0" fontId="10" fillId="3" borderId="0" xfId="0" applyNumberFormat="1" applyFont="1" applyFill="1" applyBorder="1" applyAlignment="1" applyProtection="1">
      <alignment horizontal="center" vertical="center" wrapText="1"/>
    </xf>
    <xf numFmtId="0" fontId="10" fillId="3" borderId="6" xfId="0" applyNumberFormat="1" applyFont="1" applyFill="1" applyBorder="1" applyAlignment="1" applyProtection="1">
      <alignment horizontal="center" vertical="center" wrapText="1"/>
    </xf>
    <xf numFmtId="49" fontId="10" fillId="3" borderId="6" xfId="0" applyNumberFormat="1" applyFont="1" applyFill="1" applyBorder="1" applyAlignment="1" applyProtection="1">
      <alignment horizontal="center" vertical="center" wrapText="1"/>
    </xf>
    <xf numFmtId="0" fontId="10" fillId="3" borderId="7" xfId="0" applyNumberFormat="1" applyFont="1" applyFill="1" applyBorder="1" applyAlignment="1" applyProtection="1">
      <alignment horizontal="center" vertical="center" wrapText="1"/>
    </xf>
    <xf numFmtId="0" fontId="4" fillId="3" borderId="8" xfId="0" applyNumberFormat="1" applyFont="1" applyFill="1" applyBorder="1" applyAlignment="1" applyProtection="1">
      <alignment horizontal="center" vertical="center" wrapText="1"/>
    </xf>
    <xf numFmtId="0" fontId="4" fillId="3" borderId="9" xfId="0" applyNumberFormat="1" applyFont="1" applyFill="1" applyBorder="1" applyAlignment="1" applyProtection="1">
      <alignment horizontal="center" vertical="center" wrapText="1"/>
    </xf>
    <xf numFmtId="0"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 fillId="2" borderId="4" xfId="0" applyFont="1" applyFill="1" applyBorder="1" applyAlignment="1">
      <alignment horizontal="justify" vertical="center" wrapText="1"/>
    </xf>
    <xf numFmtId="0" fontId="2" fillId="0" borderId="3"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2" fillId="0" borderId="1" xfId="0" applyFont="1" applyFill="1" applyBorder="1" applyAlignment="1">
      <alignment horizontal="justify" vertical="center" wrapText="1"/>
    </xf>
    <xf numFmtId="0" fontId="11" fillId="4" borderId="1" xfId="4" applyNumberFormat="1" applyFont="1" applyFill="1" applyBorder="1" applyAlignment="1" applyProtection="1">
      <alignment horizontal="left" vertical="top" wrapText="1" shrinkToFit="1"/>
      <protection locked="0"/>
    </xf>
    <xf numFmtId="0" fontId="14" fillId="4" borderId="1" xfId="4" applyNumberFormat="1" applyFont="1" applyFill="1" applyBorder="1" applyAlignment="1" applyProtection="1">
      <alignment horizontal="left" vertical="top" wrapText="1" shrinkToFit="1"/>
      <protection locked="0"/>
    </xf>
    <xf numFmtId="49" fontId="15" fillId="0" borderId="1" xfId="2" applyNumberFormat="1" applyFont="1" applyFill="1" applyBorder="1" applyAlignment="1">
      <alignment horizontal="center" vertical="center" wrapText="1"/>
    </xf>
    <xf numFmtId="49" fontId="6" fillId="0" borderId="1" xfId="2" applyNumberFormat="1" applyFont="1" applyFill="1" applyBorder="1" applyAlignment="1">
      <alignment horizontal="center" vertical="center" wrapText="1"/>
    </xf>
    <xf numFmtId="0" fontId="6" fillId="0" borderId="1" xfId="2" applyFont="1" applyFill="1" applyBorder="1" applyAlignment="1">
      <alignment horizontal="left" vertical="center" wrapText="1"/>
    </xf>
    <xf numFmtId="0" fontId="11" fillId="4" borderId="1" xfId="0" applyNumberFormat="1" applyFont="1" applyFill="1" applyBorder="1" applyAlignment="1" applyProtection="1">
      <alignment horizontal="left" vertical="top" wrapText="1" shrinkToFit="1"/>
      <protection locked="0"/>
    </xf>
    <xf numFmtId="0" fontId="11" fillId="0" borderId="1" xfId="0" applyNumberFormat="1" applyFont="1" applyFill="1" applyBorder="1" applyAlignment="1" applyProtection="1">
      <alignment horizontal="left" vertical="top" wrapText="1" shrinkToFit="1"/>
      <protection locked="0"/>
    </xf>
    <xf numFmtId="0" fontId="16" fillId="0" borderId="0" xfId="0" applyFont="1"/>
    <xf numFmtId="0" fontId="17" fillId="0" borderId="1" xfId="0" applyFont="1" applyFill="1" applyBorder="1" applyAlignment="1">
      <alignment horizontal="center" vertical="top" wrapText="1"/>
    </xf>
    <xf numFmtId="0" fontId="17" fillId="0" borderId="1" xfId="0" applyFont="1" applyFill="1" applyBorder="1" applyAlignment="1">
      <alignment horizontal="left" vertical="top" wrapText="1"/>
    </xf>
    <xf numFmtId="0" fontId="12" fillId="4" borderId="1" xfId="0" applyNumberFormat="1" applyFont="1" applyFill="1" applyBorder="1" applyAlignment="1">
      <alignment horizontal="center" vertical="top" wrapText="1"/>
    </xf>
    <xf numFmtId="0" fontId="6" fillId="0" borderId="1" xfId="2" applyFont="1" applyFill="1" applyBorder="1" applyAlignment="1">
      <alignment horizontal="center" vertical="center" wrapText="1"/>
    </xf>
    <xf numFmtId="0" fontId="12" fillId="0" borderId="1" xfId="0" applyFont="1" applyFill="1" applyBorder="1" applyAlignment="1">
      <alignment horizontal="center" vertical="top" wrapText="1"/>
    </xf>
    <xf numFmtId="0" fontId="6" fillId="0" borderId="2" xfId="2"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0" borderId="2" xfId="2" applyFont="1" applyFill="1" applyBorder="1" applyAlignment="1">
      <alignment horizontal="center" vertical="center" wrapText="1"/>
    </xf>
    <xf numFmtId="0" fontId="12" fillId="4" borderId="1" xfId="0" applyNumberFormat="1" applyFont="1" applyFill="1" applyBorder="1" applyAlignment="1">
      <alignment vertical="top" wrapText="1"/>
    </xf>
    <xf numFmtId="14" fontId="12" fillId="4" borderId="1" xfId="0" applyNumberFormat="1" applyFont="1" applyFill="1" applyBorder="1" applyAlignment="1">
      <alignment horizontal="center" vertical="top" wrapText="1"/>
    </xf>
    <xf numFmtId="0" fontId="7" fillId="0" borderId="1" xfId="2" applyFont="1" applyFill="1" applyBorder="1" applyAlignment="1">
      <alignment horizontal="left" vertical="center" wrapText="1"/>
    </xf>
    <xf numFmtId="0" fontId="12" fillId="0" borderId="1" xfId="2" applyFont="1" applyFill="1" applyBorder="1" applyAlignment="1">
      <alignment horizontal="left" vertical="center" wrapText="1"/>
    </xf>
    <xf numFmtId="49" fontId="10" fillId="3" borderId="17" xfId="0" applyNumberFormat="1" applyFont="1" applyFill="1" applyBorder="1" applyAlignment="1" applyProtection="1">
      <alignment horizontal="center" vertical="center" wrapText="1"/>
    </xf>
    <xf numFmtId="49" fontId="10" fillId="3" borderId="18" xfId="0" applyNumberFormat="1" applyFont="1" applyFill="1" applyBorder="1" applyAlignment="1">
      <alignment horizontal="center" vertical="center" wrapText="1"/>
    </xf>
    <xf numFmtId="49" fontId="10" fillId="3" borderId="19" xfId="0" applyNumberFormat="1" applyFont="1" applyFill="1" applyBorder="1" applyAlignment="1">
      <alignment horizontal="center" vertical="center" wrapText="1"/>
    </xf>
    <xf numFmtId="49" fontId="10" fillId="3" borderId="20" xfId="0" applyNumberFormat="1" applyFont="1" applyFill="1" applyBorder="1" applyAlignment="1">
      <alignment horizontal="center" vertical="center" wrapText="1"/>
    </xf>
    <xf numFmtId="0" fontId="10" fillId="3" borderId="7" xfId="0" applyNumberFormat="1" applyFont="1" applyFill="1" applyBorder="1" applyAlignment="1" applyProtection="1">
      <alignment horizontal="center" vertical="center" wrapText="1"/>
    </xf>
    <xf numFmtId="0" fontId="10" fillId="3" borderId="21" xfId="0" applyNumberFormat="1" applyFont="1" applyFill="1" applyBorder="1" applyAlignment="1" applyProtection="1">
      <alignment horizontal="center" vertical="center" wrapText="1"/>
    </xf>
    <xf numFmtId="0" fontId="10" fillId="3" borderId="11" xfId="0" applyNumberFormat="1" applyFont="1" applyFill="1" applyBorder="1" applyAlignment="1" applyProtection="1">
      <alignment horizontal="center" vertical="center" wrapText="1"/>
    </xf>
    <xf numFmtId="0" fontId="10" fillId="3" borderId="9" xfId="0" applyNumberFormat="1" applyFont="1" applyFill="1" applyBorder="1" applyAlignment="1" applyProtection="1">
      <alignment horizontal="center" vertical="center" wrapText="1"/>
    </xf>
    <xf numFmtId="0" fontId="10" fillId="3" borderId="4" xfId="0" applyNumberFormat="1" applyFont="1" applyFill="1" applyBorder="1" applyAlignment="1" applyProtection="1">
      <alignment horizontal="center" vertical="center" wrapText="1"/>
    </xf>
    <xf numFmtId="0" fontId="10" fillId="3" borderId="5" xfId="0" applyNumberFormat="1" applyFont="1" applyFill="1" applyBorder="1" applyAlignment="1" applyProtection="1">
      <alignment horizontal="center" vertical="center" wrapText="1"/>
    </xf>
    <xf numFmtId="0" fontId="10" fillId="3" borderId="22" xfId="0" applyNumberFormat="1" applyFont="1" applyFill="1" applyBorder="1" applyAlignment="1" applyProtection="1">
      <alignment horizontal="center" vertical="center" wrapText="1"/>
    </xf>
    <xf numFmtId="0" fontId="10" fillId="3" borderId="15" xfId="0" applyNumberFormat="1" applyFont="1" applyFill="1" applyBorder="1" applyAlignment="1" applyProtection="1">
      <alignment horizontal="center" vertical="center" wrapText="1"/>
    </xf>
    <xf numFmtId="0" fontId="10" fillId="3" borderId="16" xfId="0" applyNumberFormat="1" applyFont="1" applyFill="1" applyBorder="1" applyAlignment="1" applyProtection="1">
      <alignment horizontal="center" vertical="center" wrapText="1"/>
    </xf>
    <xf numFmtId="0" fontId="10" fillId="3" borderId="12" xfId="0" applyNumberFormat="1" applyFont="1" applyFill="1" applyBorder="1" applyAlignment="1" applyProtection="1">
      <alignment horizontal="center" vertical="center" wrapText="1"/>
    </xf>
    <xf numFmtId="0" fontId="10" fillId="3" borderId="23" xfId="0" applyNumberFormat="1" applyFont="1" applyFill="1" applyBorder="1" applyAlignment="1" applyProtection="1">
      <alignment horizontal="center" vertical="center" wrapText="1"/>
    </xf>
    <xf numFmtId="0" fontId="10" fillId="3" borderId="24" xfId="0" applyNumberFormat="1" applyFont="1" applyFill="1" applyBorder="1" applyAlignment="1" applyProtection="1">
      <alignment horizontal="center" vertical="center" wrapText="1"/>
    </xf>
    <xf numFmtId="0" fontId="10" fillId="3" borderId="25" xfId="0" applyNumberFormat="1" applyFont="1" applyFill="1" applyBorder="1" applyAlignment="1" applyProtection="1">
      <alignment horizontal="center" vertical="center" wrapText="1"/>
    </xf>
    <xf numFmtId="0" fontId="10" fillId="3" borderId="26"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wrapText="1"/>
    </xf>
    <xf numFmtId="0" fontId="11" fillId="0" borderId="0" xfId="2" applyFont="1" applyFill="1" applyAlignment="1">
      <alignment horizontal="left" vertical="center" wrapText="1"/>
    </xf>
    <xf numFmtId="0" fontId="12" fillId="0" borderId="10" xfId="0" applyNumberFormat="1" applyFont="1" applyFill="1" applyBorder="1" applyAlignment="1" applyProtection="1">
      <alignment horizontal="left" vertical="center" wrapText="1"/>
    </xf>
    <xf numFmtId="0" fontId="10" fillId="3" borderId="13" xfId="0" applyNumberFormat="1" applyFont="1" applyFill="1" applyBorder="1" applyAlignment="1" applyProtection="1">
      <alignment horizontal="center" vertical="center" wrapText="1"/>
    </xf>
    <xf numFmtId="0" fontId="10" fillId="3" borderId="14" xfId="0" applyNumberFormat="1" applyFont="1" applyFill="1" applyBorder="1" applyAlignment="1" applyProtection="1">
      <alignment horizontal="center" vertical="center" wrapText="1"/>
    </xf>
  </cellXfs>
  <cellStyles count="5">
    <cellStyle name=" 1" xfId="1"/>
    <cellStyle name="Normal_TMP_2" xfId="2"/>
    <cellStyle name="Обычный" xfId="0" builtinId="0"/>
    <cellStyle name="Обычный 2" xfId="3"/>
    <cellStyle name="Стиль 1"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7"/>
  <sheetViews>
    <sheetView tabSelected="1" zoomScaleNormal="100" workbookViewId="0">
      <pane xSplit="1" ySplit="7" topLeftCell="B8" activePane="bottomRight" state="frozen"/>
      <selection pane="topRight" activeCell="B1" sqref="B1"/>
      <selection pane="bottomLeft" activeCell="A8" sqref="A8"/>
      <selection pane="bottomRight" activeCell="W90" sqref="W90"/>
    </sheetView>
  </sheetViews>
  <sheetFormatPr defaultRowHeight="15" x14ac:dyDescent="0.25"/>
  <cols>
    <col min="1" max="1" width="30.7109375" customWidth="1"/>
    <col min="2" max="3" width="12.140625" customWidth="1"/>
    <col min="5" max="5" width="12.140625" customWidth="1"/>
    <col min="6" max="6" width="11.42578125" customWidth="1"/>
    <col min="8" max="8" width="11.7109375" customWidth="1"/>
    <col min="9" max="9" width="12.42578125" customWidth="1"/>
    <col min="11" max="11" width="6.140625" customWidth="1"/>
    <col min="12" max="12" width="5.85546875" customWidth="1"/>
  </cols>
  <sheetData>
    <row r="1" spans="1:24" s="1" customFormat="1" ht="27.75" customHeight="1" x14ac:dyDescent="0.25">
      <c r="A1" s="75" t="s">
        <v>68</v>
      </c>
      <c r="B1" s="75"/>
      <c r="C1" s="75"/>
      <c r="D1" s="75"/>
      <c r="E1" s="75"/>
      <c r="F1" s="75"/>
      <c r="G1" s="75"/>
      <c r="H1" s="75"/>
      <c r="I1" s="75"/>
      <c r="J1" s="75"/>
      <c r="K1" s="75"/>
      <c r="L1" s="75"/>
      <c r="M1" s="75"/>
      <c r="N1" s="75"/>
      <c r="O1" s="75"/>
      <c r="P1" s="75"/>
      <c r="Q1" s="75"/>
      <c r="R1" s="75"/>
      <c r="S1" s="75"/>
      <c r="T1" s="75"/>
      <c r="U1" s="75"/>
      <c r="V1" s="75"/>
      <c r="W1" s="75"/>
      <c r="X1" s="75"/>
    </row>
    <row r="2" spans="1:24" s="1" customFormat="1" ht="18" customHeight="1" x14ac:dyDescent="0.25">
      <c r="A2" s="76" t="s">
        <v>192</v>
      </c>
      <c r="B2" s="76"/>
      <c r="C2" s="76"/>
      <c r="D2" s="76"/>
      <c r="E2" s="76"/>
      <c r="F2" s="76"/>
      <c r="G2" s="76"/>
      <c r="H2" s="76"/>
      <c r="I2" s="76"/>
      <c r="J2" s="76"/>
      <c r="K2" s="76"/>
      <c r="L2" s="76"/>
      <c r="M2" s="76"/>
      <c r="N2" s="76"/>
      <c r="O2" s="76"/>
      <c r="P2" s="76"/>
      <c r="Q2" s="76"/>
      <c r="R2" s="76"/>
      <c r="S2" s="76"/>
      <c r="T2" s="76"/>
      <c r="U2" s="76"/>
      <c r="V2" s="76"/>
      <c r="W2" s="76"/>
      <c r="X2" s="76"/>
    </row>
    <row r="3" spans="1:24" s="2" customFormat="1" ht="16.5" customHeight="1" thickBot="1" x14ac:dyDescent="0.3">
      <c r="A3" s="77" t="s">
        <v>189</v>
      </c>
      <c r="B3" s="77"/>
      <c r="C3" s="77"/>
      <c r="D3" s="77"/>
      <c r="E3" s="77"/>
      <c r="F3" s="77"/>
      <c r="G3" s="77"/>
      <c r="H3" s="77"/>
      <c r="I3" s="77"/>
      <c r="J3" s="77"/>
      <c r="K3" s="77"/>
      <c r="L3" s="77"/>
      <c r="M3" s="77"/>
      <c r="N3" s="77"/>
      <c r="O3" s="77"/>
      <c r="P3" s="77"/>
      <c r="Q3" s="77"/>
      <c r="R3" s="77"/>
      <c r="S3" s="77"/>
      <c r="T3" s="77"/>
      <c r="U3" s="77"/>
      <c r="V3" s="77"/>
      <c r="W3" s="77"/>
      <c r="X3" s="77"/>
    </row>
    <row r="4" spans="1:24" s="2" customFormat="1" ht="24" customHeight="1" thickBot="1" x14ac:dyDescent="0.3">
      <c r="A4" s="70" t="s">
        <v>73</v>
      </c>
      <c r="B4" s="68" t="s">
        <v>190</v>
      </c>
      <c r="C4" s="69"/>
      <c r="D4" s="69"/>
      <c r="E4" s="69"/>
      <c r="F4" s="69"/>
      <c r="G4" s="69"/>
      <c r="H4" s="69"/>
      <c r="I4" s="69"/>
      <c r="J4" s="70"/>
      <c r="K4" s="57" t="s">
        <v>74</v>
      </c>
      <c r="L4" s="58"/>
      <c r="M4" s="61" t="s">
        <v>75</v>
      </c>
      <c r="N4" s="62"/>
      <c r="O4" s="62"/>
      <c r="P4" s="62"/>
      <c r="Q4" s="62"/>
      <c r="R4" s="62"/>
      <c r="S4" s="62"/>
      <c r="T4" s="62"/>
      <c r="U4" s="62"/>
      <c r="V4" s="62"/>
      <c r="W4" s="62"/>
      <c r="X4" s="63"/>
    </row>
    <row r="5" spans="1:24" s="2" customFormat="1" ht="21.75" customHeight="1" thickBot="1" x14ac:dyDescent="0.3">
      <c r="A5" s="78"/>
      <c r="B5" s="64" t="s">
        <v>76</v>
      </c>
      <c r="C5" s="65"/>
      <c r="D5" s="66"/>
      <c r="E5" s="67" t="s">
        <v>77</v>
      </c>
      <c r="F5" s="65"/>
      <c r="G5" s="66"/>
      <c r="H5" s="68" t="s">
        <v>229</v>
      </c>
      <c r="I5" s="69"/>
      <c r="J5" s="70"/>
      <c r="K5" s="59"/>
      <c r="L5" s="60"/>
      <c r="M5" s="71" t="s">
        <v>78</v>
      </c>
      <c r="N5" s="72"/>
      <c r="O5" s="73" t="s">
        <v>67</v>
      </c>
      <c r="P5" s="61" t="s">
        <v>79</v>
      </c>
      <c r="Q5" s="62"/>
      <c r="R5" s="63"/>
      <c r="S5" s="61" t="s">
        <v>187</v>
      </c>
      <c r="T5" s="62"/>
      <c r="U5" s="63"/>
      <c r="V5" s="61" t="s">
        <v>188</v>
      </c>
      <c r="W5" s="62"/>
      <c r="X5" s="63"/>
    </row>
    <row r="6" spans="1:24" s="2" customFormat="1" ht="53.25" thickBot="1" x14ac:dyDescent="0.3">
      <c r="A6" s="79"/>
      <c r="B6" s="25" t="s">
        <v>80</v>
      </c>
      <c r="C6" s="26" t="s">
        <v>81</v>
      </c>
      <c r="D6" s="26" t="s">
        <v>82</v>
      </c>
      <c r="E6" s="26" t="s">
        <v>80</v>
      </c>
      <c r="F6" s="26" t="s">
        <v>81</v>
      </c>
      <c r="G6" s="25" t="s">
        <v>82</v>
      </c>
      <c r="H6" s="26" t="s">
        <v>80</v>
      </c>
      <c r="I6" s="26" t="s">
        <v>81</v>
      </c>
      <c r="J6" s="26" t="s">
        <v>82</v>
      </c>
      <c r="K6" s="32" t="s">
        <v>69</v>
      </c>
      <c r="L6" s="27" t="s">
        <v>70</v>
      </c>
      <c r="M6" s="26" t="s">
        <v>182</v>
      </c>
      <c r="N6" s="28" t="s">
        <v>183</v>
      </c>
      <c r="O6" s="74"/>
      <c r="P6" s="26" t="s">
        <v>184</v>
      </c>
      <c r="Q6" s="26" t="s">
        <v>185</v>
      </c>
      <c r="R6" s="31" t="s">
        <v>186</v>
      </c>
      <c r="S6" s="26" t="s">
        <v>184</v>
      </c>
      <c r="T6" s="26" t="s">
        <v>185</v>
      </c>
      <c r="U6" s="31" t="s">
        <v>186</v>
      </c>
      <c r="V6" s="26" t="s">
        <v>184</v>
      </c>
      <c r="W6" s="26" t="s">
        <v>185</v>
      </c>
      <c r="X6" s="26" t="s">
        <v>186</v>
      </c>
    </row>
    <row r="7" spans="1:24" s="2" customFormat="1" ht="11.25" thickBot="1" x14ac:dyDescent="0.3">
      <c r="A7" s="24">
        <v>1</v>
      </c>
      <c r="B7" s="30">
        <v>2</v>
      </c>
      <c r="C7" s="22">
        <v>3</v>
      </c>
      <c r="D7" s="22">
        <v>4</v>
      </c>
      <c r="E7" s="22">
        <v>5</v>
      </c>
      <c r="F7" s="22">
        <v>6</v>
      </c>
      <c r="G7" s="22">
        <v>7</v>
      </c>
      <c r="H7" s="29">
        <v>8</v>
      </c>
      <c r="I7" s="29">
        <v>9</v>
      </c>
      <c r="J7" s="29">
        <v>10</v>
      </c>
      <c r="K7" s="23" t="s">
        <v>227</v>
      </c>
      <c r="L7" s="23" t="s">
        <v>228</v>
      </c>
      <c r="M7" s="22">
        <v>13</v>
      </c>
      <c r="N7" s="22">
        <v>14</v>
      </c>
      <c r="O7" s="22">
        <v>15</v>
      </c>
      <c r="P7" s="22">
        <v>16</v>
      </c>
      <c r="Q7" s="22">
        <v>17</v>
      </c>
      <c r="R7" s="22">
        <v>18</v>
      </c>
      <c r="S7" s="22">
        <v>19</v>
      </c>
      <c r="T7" s="22">
        <v>20</v>
      </c>
      <c r="U7" s="22">
        <v>21</v>
      </c>
      <c r="V7" s="22">
        <v>22</v>
      </c>
      <c r="W7" s="22">
        <v>23</v>
      </c>
      <c r="X7" s="22">
        <v>24</v>
      </c>
    </row>
    <row r="8" spans="1:24" s="1" customFormat="1" ht="75" customHeight="1" thickBot="1" x14ac:dyDescent="0.3">
      <c r="A8" s="33" t="s">
        <v>230</v>
      </c>
      <c r="B8" s="19" t="s">
        <v>71</v>
      </c>
      <c r="C8" s="19" t="s">
        <v>71</v>
      </c>
      <c r="D8" s="19" t="s">
        <v>71</v>
      </c>
      <c r="E8" s="19" t="s">
        <v>71</v>
      </c>
      <c r="F8" s="19" t="s">
        <v>71</v>
      </c>
      <c r="G8" s="19" t="s">
        <v>71</v>
      </c>
      <c r="H8" s="19"/>
      <c r="I8" s="19"/>
      <c r="J8" s="19"/>
      <c r="K8" s="20" t="s">
        <v>71</v>
      </c>
      <c r="L8" s="20" t="s">
        <v>71</v>
      </c>
      <c r="M8" s="21">
        <f t="shared" ref="M8:W8" si="0">M9+M49+M66+M90+M94</f>
        <v>10685.400000000001</v>
      </c>
      <c r="N8" s="21">
        <f t="shared" si="0"/>
        <v>12985.3</v>
      </c>
      <c r="O8" s="21">
        <f t="shared" si="0"/>
        <v>11013.3</v>
      </c>
      <c r="P8" s="21">
        <f t="shared" si="0"/>
        <v>8447</v>
      </c>
      <c r="Q8" s="21">
        <f t="shared" si="0"/>
        <v>8180.3</v>
      </c>
      <c r="R8" s="21">
        <f t="shared" si="0"/>
        <v>267</v>
      </c>
      <c r="S8" s="21">
        <f t="shared" si="0"/>
        <v>8505.8000000000011</v>
      </c>
      <c r="T8" s="21">
        <f t="shared" si="0"/>
        <v>8505.8000000000011</v>
      </c>
      <c r="U8" s="21">
        <f t="shared" si="0"/>
        <v>0</v>
      </c>
      <c r="V8" s="21">
        <f t="shared" si="0"/>
        <v>8642.4000000000015</v>
      </c>
      <c r="W8" s="21">
        <f t="shared" si="0"/>
        <v>8642.4000000000015</v>
      </c>
      <c r="X8" s="21">
        <v>0</v>
      </c>
    </row>
    <row r="9" spans="1:24" s="1" customFormat="1" ht="96" x14ac:dyDescent="0.25">
      <c r="A9" s="34" t="s">
        <v>231</v>
      </c>
      <c r="B9" s="16" t="s">
        <v>71</v>
      </c>
      <c r="C9" s="16" t="s">
        <v>71</v>
      </c>
      <c r="D9" s="16" t="s">
        <v>71</v>
      </c>
      <c r="E9" s="16" t="s">
        <v>71</v>
      </c>
      <c r="F9" s="16" t="s">
        <v>71</v>
      </c>
      <c r="G9" s="16" t="s">
        <v>71</v>
      </c>
      <c r="H9" s="16"/>
      <c r="I9" s="16"/>
      <c r="J9" s="16"/>
      <c r="K9" s="17" t="s">
        <v>71</v>
      </c>
      <c r="L9" s="17" t="s">
        <v>71</v>
      </c>
      <c r="M9" s="18">
        <f t="shared" ref="M9:W9" si="1">SUM(M10:M48)</f>
        <v>7600.8</v>
      </c>
      <c r="N9" s="18">
        <f t="shared" si="1"/>
        <v>7985.0999999999995</v>
      </c>
      <c r="O9" s="18">
        <f t="shared" si="1"/>
        <v>7546.3</v>
      </c>
      <c r="P9" s="18">
        <f t="shared" si="1"/>
        <v>5394.9</v>
      </c>
      <c r="Q9" s="18">
        <f t="shared" si="1"/>
        <v>5128.2</v>
      </c>
      <c r="R9" s="18">
        <f t="shared" si="1"/>
        <v>267</v>
      </c>
      <c r="S9" s="18">
        <f t="shared" si="1"/>
        <v>5755.3000000000011</v>
      </c>
      <c r="T9" s="18">
        <f t="shared" si="1"/>
        <v>5755.3000000000011</v>
      </c>
      <c r="U9" s="18">
        <f t="shared" si="1"/>
        <v>0</v>
      </c>
      <c r="V9" s="18">
        <f t="shared" si="1"/>
        <v>5890.6</v>
      </c>
      <c r="W9" s="18">
        <f t="shared" si="1"/>
        <v>5890.6</v>
      </c>
      <c r="X9" s="18">
        <v>0</v>
      </c>
    </row>
    <row r="10" spans="1:24" s="1" customFormat="1" ht="96" x14ac:dyDescent="0.25">
      <c r="A10" s="35" t="s">
        <v>105</v>
      </c>
      <c r="B10" s="9"/>
      <c r="C10" s="9"/>
      <c r="D10" s="9"/>
      <c r="E10" s="9"/>
      <c r="F10" s="9"/>
      <c r="G10" s="9"/>
      <c r="H10" s="9"/>
      <c r="I10" s="9"/>
      <c r="J10" s="9"/>
      <c r="K10" s="11"/>
      <c r="L10" s="11"/>
      <c r="M10" s="5"/>
      <c r="N10" s="5"/>
      <c r="O10" s="5"/>
      <c r="P10" s="12"/>
      <c r="Q10" s="15"/>
      <c r="R10" s="15"/>
      <c r="S10" s="12"/>
      <c r="T10" s="15"/>
      <c r="U10" s="15"/>
      <c r="V10" s="12"/>
      <c r="W10" s="15"/>
      <c r="X10" s="15"/>
    </row>
    <row r="11" spans="1:24" s="1" customFormat="1" ht="36" x14ac:dyDescent="0.25">
      <c r="A11" s="35" t="s">
        <v>106</v>
      </c>
      <c r="B11" s="9"/>
      <c r="C11" s="9"/>
      <c r="D11" s="9"/>
      <c r="E11" s="9"/>
      <c r="F11" s="9"/>
      <c r="G11" s="9"/>
      <c r="H11" s="9"/>
      <c r="I11" s="9"/>
      <c r="J11" s="9"/>
      <c r="K11" s="11"/>
      <c r="L11" s="11"/>
      <c r="M11" s="5"/>
      <c r="N11" s="5"/>
      <c r="O11" s="5"/>
      <c r="P11" s="12"/>
      <c r="Q11" s="15"/>
      <c r="R11" s="15"/>
      <c r="S11" s="12"/>
      <c r="T11" s="15"/>
      <c r="U11" s="15"/>
      <c r="V11" s="12"/>
      <c r="W11" s="15"/>
      <c r="X11" s="15"/>
    </row>
    <row r="12" spans="1:24" s="1" customFormat="1" ht="409.5" x14ac:dyDescent="0.25">
      <c r="A12" s="35" t="s">
        <v>107</v>
      </c>
      <c r="B12" s="37" t="s">
        <v>153</v>
      </c>
      <c r="C12" s="37" t="s">
        <v>154</v>
      </c>
      <c r="D12" s="37" t="s">
        <v>155</v>
      </c>
      <c r="E12" s="37" t="s">
        <v>156</v>
      </c>
      <c r="F12" s="37" t="s">
        <v>157</v>
      </c>
      <c r="G12" s="37" t="s">
        <v>158</v>
      </c>
      <c r="H12" s="46" t="s">
        <v>201</v>
      </c>
      <c r="I12" s="46"/>
      <c r="J12" s="41" t="s">
        <v>214</v>
      </c>
      <c r="K12" s="40" t="s">
        <v>215</v>
      </c>
      <c r="L12" s="40" t="s">
        <v>216</v>
      </c>
      <c r="M12" s="10">
        <v>251.2</v>
      </c>
      <c r="N12" s="10">
        <v>218.7</v>
      </c>
      <c r="O12" s="10">
        <v>1111.4000000000001</v>
      </c>
      <c r="P12" s="48">
        <v>171.8</v>
      </c>
      <c r="Q12" s="50">
        <v>171.8</v>
      </c>
      <c r="R12" s="50">
        <v>0</v>
      </c>
      <c r="S12" s="48">
        <v>177.2</v>
      </c>
      <c r="T12" s="50">
        <v>177.2</v>
      </c>
      <c r="U12" s="50">
        <v>0</v>
      </c>
      <c r="V12" s="48">
        <v>177.2</v>
      </c>
      <c r="W12" s="50">
        <v>177.2</v>
      </c>
      <c r="X12" s="50">
        <v>0</v>
      </c>
    </row>
    <row r="13" spans="1:24" s="1" customFormat="1" ht="393.75" x14ac:dyDescent="0.25">
      <c r="A13" s="35" t="s">
        <v>108</v>
      </c>
      <c r="B13" s="37" t="s">
        <v>160</v>
      </c>
      <c r="C13" s="37" t="s">
        <v>161</v>
      </c>
      <c r="D13" s="37" t="s">
        <v>162</v>
      </c>
      <c r="E13" s="37" t="s">
        <v>163</v>
      </c>
      <c r="F13" s="37" t="s">
        <v>164</v>
      </c>
      <c r="G13" s="37" t="s">
        <v>165</v>
      </c>
      <c r="H13" s="53" t="s">
        <v>224</v>
      </c>
      <c r="I13" s="41"/>
      <c r="J13" s="9" t="s">
        <v>214</v>
      </c>
      <c r="K13" s="40" t="s">
        <v>34</v>
      </c>
      <c r="L13" s="40" t="s">
        <v>166</v>
      </c>
      <c r="M13" s="10">
        <v>1673.8</v>
      </c>
      <c r="N13" s="10">
        <v>2000.4</v>
      </c>
      <c r="O13" s="10">
        <v>2223.8000000000002</v>
      </c>
      <c r="P13" s="48">
        <v>2190.1999999999998</v>
      </c>
      <c r="Q13" s="50">
        <v>2190.1999999999998</v>
      </c>
      <c r="R13" s="50">
        <v>0</v>
      </c>
      <c r="S13" s="48">
        <v>2275</v>
      </c>
      <c r="T13" s="50">
        <v>2275</v>
      </c>
      <c r="U13" s="50">
        <v>0</v>
      </c>
      <c r="V13" s="48">
        <v>2316.4</v>
      </c>
      <c r="W13" s="50">
        <v>2316.4</v>
      </c>
      <c r="X13" s="50">
        <v>0</v>
      </c>
    </row>
    <row r="14" spans="1:24" s="1" customFormat="1" ht="48" x14ac:dyDescent="0.25">
      <c r="A14" s="35" t="s">
        <v>109</v>
      </c>
      <c r="B14" s="9"/>
      <c r="C14" s="9"/>
      <c r="D14" s="9"/>
      <c r="E14" s="9"/>
      <c r="F14" s="9"/>
      <c r="G14" s="9"/>
      <c r="H14" s="9"/>
      <c r="I14" s="9"/>
      <c r="J14" s="9"/>
      <c r="K14" s="11"/>
      <c r="L14" s="11"/>
      <c r="M14" s="5"/>
      <c r="N14" s="5"/>
      <c r="O14" s="10"/>
      <c r="P14" s="12"/>
      <c r="Q14" s="15"/>
      <c r="R14" s="15"/>
      <c r="S14" s="12"/>
      <c r="T14" s="15"/>
      <c r="U14" s="15"/>
      <c r="V14" s="12"/>
      <c r="W14" s="15"/>
      <c r="X14" s="15"/>
    </row>
    <row r="15" spans="1:24" s="1" customFormat="1" ht="409.5" x14ac:dyDescent="0.25">
      <c r="A15" s="35" t="s">
        <v>110</v>
      </c>
      <c r="B15" s="37" t="s">
        <v>136</v>
      </c>
      <c r="C15" s="37" t="s">
        <v>137</v>
      </c>
      <c r="D15" s="37" t="s">
        <v>138</v>
      </c>
      <c r="E15" s="37" t="s">
        <v>139</v>
      </c>
      <c r="F15" s="37" t="s">
        <v>140</v>
      </c>
      <c r="G15" s="37" t="s">
        <v>141</v>
      </c>
      <c r="H15" s="9"/>
      <c r="I15" s="9"/>
      <c r="J15" s="9"/>
      <c r="K15" s="40" t="s">
        <v>217</v>
      </c>
      <c r="L15" s="40" t="s">
        <v>218</v>
      </c>
      <c r="M15" s="10">
        <v>3141.7</v>
      </c>
      <c r="N15" s="10">
        <v>3180.8</v>
      </c>
      <c r="O15" s="10">
        <v>0</v>
      </c>
      <c r="P15" s="12"/>
      <c r="Q15" s="15"/>
      <c r="R15" s="15"/>
      <c r="S15" s="12"/>
      <c r="T15" s="15"/>
      <c r="U15" s="15"/>
      <c r="V15" s="12"/>
      <c r="W15" s="15"/>
      <c r="X15" s="15"/>
    </row>
    <row r="16" spans="1:24" s="1" customFormat="1" ht="409.5" x14ac:dyDescent="0.25">
      <c r="A16" s="35" t="s">
        <v>111</v>
      </c>
      <c r="B16" s="37" t="s">
        <v>167</v>
      </c>
      <c r="C16" s="37" t="s">
        <v>168</v>
      </c>
      <c r="D16" s="37" t="s">
        <v>169</v>
      </c>
      <c r="E16" s="38" t="s">
        <v>8</v>
      </c>
      <c r="F16" s="38" t="s">
        <v>9</v>
      </c>
      <c r="G16" s="38" t="s">
        <v>10</v>
      </c>
      <c r="H16" s="46" t="s">
        <v>219</v>
      </c>
      <c r="I16" s="7"/>
      <c r="J16" s="7" t="s">
        <v>214</v>
      </c>
      <c r="K16" s="40" t="s">
        <v>227</v>
      </c>
      <c r="L16" s="40" t="s">
        <v>37</v>
      </c>
      <c r="M16" s="10">
        <v>190.3</v>
      </c>
      <c r="N16" s="10">
        <v>177.6</v>
      </c>
      <c r="O16" s="10">
        <v>212.8</v>
      </c>
      <c r="P16" s="48">
        <v>513.1</v>
      </c>
      <c r="Q16" s="50">
        <v>246.4</v>
      </c>
      <c r="R16" s="50">
        <v>267</v>
      </c>
      <c r="S16" s="48">
        <v>535.4</v>
      </c>
      <c r="T16" s="50">
        <v>535.4</v>
      </c>
      <c r="U16" s="50">
        <v>0</v>
      </c>
      <c r="V16" s="48">
        <v>553.4</v>
      </c>
      <c r="W16" s="50">
        <v>553.4</v>
      </c>
      <c r="X16" s="50">
        <v>0</v>
      </c>
    </row>
    <row r="17" spans="1:24" s="1" customFormat="1" ht="24" x14ac:dyDescent="0.25">
      <c r="A17" s="35" t="s">
        <v>112</v>
      </c>
      <c r="B17" s="9"/>
      <c r="C17" s="9"/>
      <c r="D17" s="9"/>
      <c r="E17" s="9"/>
      <c r="F17" s="9"/>
      <c r="G17" s="9"/>
      <c r="H17" s="9"/>
      <c r="I17" s="9"/>
      <c r="J17" s="9"/>
      <c r="K17" s="11"/>
      <c r="L17" s="11"/>
      <c r="M17" s="5"/>
      <c r="N17" s="5"/>
      <c r="O17" s="10"/>
      <c r="P17" s="12"/>
      <c r="Q17" s="15"/>
      <c r="R17" s="15"/>
      <c r="S17" s="12"/>
      <c r="T17" s="15"/>
      <c r="U17" s="15"/>
      <c r="V17" s="12"/>
      <c r="W17" s="15"/>
      <c r="X17" s="15"/>
    </row>
    <row r="18" spans="1:24" s="1" customFormat="1" ht="409.5" x14ac:dyDescent="0.25">
      <c r="A18" s="35" t="s">
        <v>113</v>
      </c>
      <c r="B18" s="37" t="s">
        <v>170</v>
      </c>
      <c r="C18" s="37" t="s">
        <v>171</v>
      </c>
      <c r="D18" s="37" t="s">
        <v>172</v>
      </c>
      <c r="E18" s="37" t="s">
        <v>173</v>
      </c>
      <c r="F18" s="37" t="s">
        <v>174</v>
      </c>
      <c r="G18" s="37" t="s">
        <v>175</v>
      </c>
      <c r="H18" s="46" t="s">
        <v>220</v>
      </c>
      <c r="I18" s="9"/>
      <c r="J18" s="41" t="s">
        <v>221</v>
      </c>
      <c r="K18" s="40" t="s">
        <v>35</v>
      </c>
      <c r="L18" s="40" t="s">
        <v>34</v>
      </c>
      <c r="M18" s="10">
        <v>1261.5</v>
      </c>
      <c r="N18" s="10">
        <v>1397.2</v>
      </c>
      <c r="O18" s="10">
        <v>1506</v>
      </c>
      <c r="P18" s="48">
        <v>1296.8</v>
      </c>
      <c r="Q18" s="50">
        <v>1296.8</v>
      </c>
      <c r="R18" s="50">
        <v>0</v>
      </c>
      <c r="S18" s="48">
        <v>1520.5</v>
      </c>
      <c r="T18" s="50">
        <v>1520.5</v>
      </c>
      <c r="U18" s="50">
        <v>0</v>
      </c>
      <c r="V18" s="48">
        <v>1574.2</v>
      </c>
      <c r="W18" s="50">
        <v>1574.2</v>
      </c>
      <c r="X18" s="50">
        <v>0</v>
      </c>
    </row>
    <row r="19" spans="1:24" s="1" customFormat="1" ht="180" x14ac:dyDescent="0.25">
      <c r="A19" s="35" t="s">
        <v>114</v>
      </c>
      <c r="B19" s="9"/>
      <c r="C19" s="9"/>
      <c r="D19" s="9"/>
      <c r="E19" s="9"/>
      <c r="F19" s="9"/>
      <c r="G19" s="9"/>
      <c r="H19" s="9"/>
      <c r="I19" s="9"/>
      <c r="J19" s="9"/>
      <c r="K19" s="11"/>
      <c r="L19" s="11"/>
      <c r="M19" s="5"/>
      <c r="N19" s="5"/>
      <c r="O19" s="10"/>
      <c r="P19" s="12"/>
      <c r="Q19" s="15"/>
      <c r="R19" s="15"/>
      <c r="S19" s="12"/>
      <c r="T19" s="15"/>
      <c r="U19" s="15"/>
      <c r="V19" s="12"/>
      <c r="W19" s="15"/>
      <c r="X19" s="15"/>
    </row>
    <row r="20" spans="1:24" s="1" customFormat="1" ht="60" x14ac:dyDescent="0.25">
      <c r="A20" s="35" t="s">
        <v>115</v>
      </c>
      <c r="B20" s="9"/>
      <c r="C20" s="9"/>
      <c r="D20" s="9"/>
      <c r="E20" s="9"/>
      <c r="F20" s="9"/>
      <c r="G20" s="9"/>
      <c r="H20" s="9"/>
      <c r="I20" s="9"/>
      <c r="J20" s="9"/>
      <c r="K20" s="11"/>
      <c r="L20" s="11"/>
      <c r="M20" s="5"/>
      <c r="N20" s="5"/>
      <c r="O20" s="10"/>
      <c r="P20" s="12"/>
      <c r="Q20" s="15"/>
      <c r="R20" s="15"/>
      <c r="S20" s="12"/>
      <c r="T20" s="15"/>
      <c r="U20" s="15"/>
      <c r="V20" s="12"/>
      <c r="W20" s="15"/>
      <c r="X20" s="15"/>
    </row>
    <row r="21" spans="1:24" s="1" customFormat="1" ht="409.5" x14ac:dyDescent="0.25">
      <c r="A21" s="35" t="s">
        <v>116</v>
      </c>
      <c r="B21" s="37" t="s">
        <v>142</v>
      </c>
      <c r="C21" s="37" t="s">
        <v>143</v>
      </c>
      <c r="D21" s="37" t="s">
        <v>144</v>
      </c>
      <c r="E21" s="37" t="s">
        <v>145</v>
      </c>
      <c r="F21" s="37" t="s">
        <v>146</v>
      </c>
      <c r="G21" s="37" t="s">
        <v>147</v>
      </c>
      <c r="H21" s="9"/>
      <c r="I21" s="9"/>
      <c r="J21" s="9"/>
      <c r="K21" s="40" t="s">
        <v>148</v>
      </c>
      <c r="L21" s="40" t="s">
        <v>148</v>
      </c>
      <c r="M21" s="10">
        <v>0</v>
      </c>
      <c r="N21" s="10">
        <v>8.9</v>
      </c>
      <c r="O21" s="10">
        <v>0</v>
      </c>
      <c r="P21" s="12">
        <v>0</v>
      </c>
      <c r="Q21" s="15"/>
      <c r="R21" s="15"/>
      <c r="S21" s="12">
        <v>0</v>
      </c>
      <c r="T21" s="15"/>
      <c r="U21" s="15"/>
      <c r="V21" s="12">
        <v>0</v>
      </c>
      <c r="W21" s="15"/>
      <c r="X21" s="15"/>
    </row>
    <row r="22" spans="1:24" s="1" customFormat="1" ht="72" x14ac:dyDescent="0.25">
      <c r="A22" s="35" t="s">
        <v>117</v>
      </c>
      <c r="B22" s="9"/>
      <c r="C22" s="9"/>
      <c r="D22" s="9"/>
      <c r="E22" s="9"/>
      <c r="F22" s="9"/>
      <c r="G22" s="9"/>
      <c r="H22" s="9"/>
      <c r="I22" s="9"/>
      <c r="J22" s="9"/>
      <c r="K22" s="11"/>
      <c r="L22" s="11"/>
      <c r="M22" s="5"/>
      <c r="N22" s="5"/>
      <c r="O22" s="10"/>
      <c r="P22" s="12"/>
      <c r="Q22" s="15"/>
      <c r="R22" s="15"/>
      <c r="S22" s="12"/>
      <c r="T22" s="15"/>
      <c r="U22" s="15"/>
      <c r="V22" s="12"/>
      <c r="W22" s="15"/>
      <c r="X22" s="15"/>
    </row>
    <row r="23" spans="1:24" s="1" customFormat="1" ht="409.5" x14ac:dyDescent="0.25">
      <c r="A23" s="35" t="s">
        <v>119</v>
      </c>
      <c r="B23" s="37" t="s">
        <v>56</v>
      </c>
      <c r="C23" s="37" t="s">
        <v>57</v>
      </c>
      <c r="D23" s="37" t="s">
        <v>58</v>
      </c>
      <c r="E23" s="38" t="s">
        <v>59</v>
      </c>
      <c r="F23" s="38" t="s">
        <v>60</v>
      </c>
      <c r="G23" s="38" t="s">
        <v>61</v>
      </c>
      <c r="H23" s="9" t="s">
        <v>202</v>
      </c>
      <c r="I23" s="9" t="s">
        <v>203</v>
      </c>
      <c r="J23" s="9" t="s">
        <v>204</v>
      </c>
      <c r="K23" s="40" t="s">
        <v>32</v>
      </c>
      <c r="L23" s="40" t="s">
        <v>37</v>
      </c>
      <c r="M23" s="10">
        <v>389.8</v>
      </c>
      <c r="N23" s="10">
        <v>191.2</v>
      </c>
      <c r="O23" s="10">
        <v>213</v>
      </c>
      <c r="P23" s="48">
        <v>177.8</v>
      </c>
      <c r="Q23" s="50">
        <v>177.8</v>
      </c>
      <c r="R23" s="50">
        <v>0</v>
      </c>
      <c r="S23" s="48">
        <v>177.8</v>
      </c>
      <c r="T23" s="50">
        <v>177.8</v>
      </c>
      <c r="U23" s="50">
        <v>0</v>
      </c>
      <c r="V23" s="48">
        <v>177.8</v>
      </c>
      <c r="W23" s="50">
        <v>177.8</v>
      </c>
      <c r="X23" s="50">
        <v>0</v>
      </c>
    </row>
    <row r="24" spans="1:24" s="1" customFormat="1" ht="409.5" x14ac:dyDescent="0.25">
      <c r="A24" s="35" t="s">
        <v>3</v>
      </c>
      <c r="B24" s="42" t="s">
        <v>176</v>
      </c>
      <c r="C24" s="42" t="s">
        <v>177</v>
      </c>
      <c r="D24" s="42" t="s">
        <v>178</v>
      </c>
      <c r="E24" s="42" t="s">
        <v>179</v>
      </c>
      <c r="F24" s="42" t="s">
        <v>180</v>
      </c>
      <c r="G24" s="42" t="s">
        <v>181</v>
      </c>
      <c r="H24" s="9" t="s">
        <v>206</v>
      </c>
      <c r="I24" s="9" t="s">
        <v>207</v>
      </c>
      <c r="J24" s="9" t="s">
        <v>205</v>
      </c>
      <c r="K24" s="40" t="s">
        <v>32</v>
      </c>
      <c r="L24" s="40" t="s">
        <v>33</v>
      </c>
      <c r="M24" s="10">
        <v>672.5</v>
      </c>
      <c r="N24" s="10">
        <v>723.3</v>
      </c>
      <c r="O24" s="10">
        <v>2197.6</v>
      </c>
      <c r="P24" s="48">
        <v>1009.2</v>
      </c>
      <c r="Q24" s="50">
        <v>1009.2</v>
      </c>
      <c r="R24" s="50">
        <v>0</v>
      </c>
      <c r="S24" s="48">
        <v>1033.4000000000001</v>
      </c>
      <c r="T24" s="50">
        <v>1033.4000000000001</v>
      </c>
      <c r="U24" s="50">
        <v>0</v>
      </c>
      <c r="V24" s="48">
        <v>1055.5999999999999</v>
      </c>
      <c r="W24" s="50">
        <v>1055.5999999999999</v>
      </c>
      <c r="X24" s="50">
        <v>0</v>
      </c>
    </row>
    <row r="25" spans="1:24" s="1" customFormat="1" ht="156" x14ac:dyDescent="0.25">
      <c r="A25" s="35" t="s">
        <v>4</v>
      </c>
      <c r="B25" s="9"/>
      <c r="C25" s="9"/>
      <c r="D25" s="9"/>
      <c r="E25" s="9"/>
      <c r="F25" s="9"/>
      <c r="G25" s="9"/>
      <c r="H25" s="9"/>
      <c r="I25" s="9"/>
      <c r="J25" s="9"/>
      <c r="K25" s="11"/>
      <c r="L25" s="11"/>
      <c r="M25" s="5"/>
      <c r="N25" s="5"/>
      <c r="O25" s="10"/>
      <c r="P25" s="12"/>
      <c r="Q25" s="15"/>
      <c r="R25" s="15"/>
      <c r="S25" s="12"/>
      <c r="T25" s="15"/>
      <c r="U25" s="15"/>
      <c r="V25" s="12"/>
      <c r="W25" s="15"/>
      <c r="X25" s="15"/>
    </row>
    <row r="26" spans="1:24" s="1" customFormat="1" ht="60" x14ac:dyDescent="0.25">
      <c r="A26" s="35" t="s">
        <v>120</v>
      </c>
      <c r="B26" s="9"/>
      <c r="C26" s="9"/>
      <c r="D26" s="9"/>
      <c r="E26" s="9"/>
      <c r="F26" s="9"/>
      <c r="G26" s="9"/>
      <c r="H26" s="9"/>
      <c r="I26" s="9"/>
      <c r="J26" s="9"/>
      <c r="K26" s="11"/>
      <c r="L26" s="11"/>
      <c r="M26" s="5"/>
      <c r="N26" s="5"/>
      <c r="O26" s="10"/>
      <c r="P26" s="12"/>
      <c r="Q26" s="15"/>
      <c r="R26" s="15"/>
      <c r="S26" s="12"/>
      <c r="T26" s="15"/>
      <c r="U26" s="15"/>
      <c r="V26" s="12"/>
      <c r="W26" s="15"/>
      <c r="X26" s="15"/>
    </row>
    <row r="27" spans="1:24" s="1" customFormat="1" ht="60" x14ac:dyDescent="0.25">
      <c r="A27" s="35" t="s">
        <v>121</v>
      </c>
      <c r="B27" s="9"/>
      <c r="C27" s="9"/>
      <c r="D27" s="9"/>
      <c r="E27" s="9"/>
      <c r="F27" s="9"/>
      <c r="G27" s="9"/>
      <c r="H27" s="9"/>
      <c r="I27" s="9"/>
      <c r="J27" s="9"/>
      <c r="K27" s="11"/>
      <c r="L27" s="11"/>
      <c r="M27" s="5"/>
      <c r="N27" s="5"/>
      <c r="O27" s="10"/>
      <c r="P27" s="12"/>
      <c r="Q27" s="15"/>
      <c r="R27" s="15"/>
      <c r="S27" s="12"/>
      <c r="T27" s="15"/>
      <c r="U27" s="15"/>
      <c r="V27" s="12"/>
      <c r="W27" s="15"/>
      <c r="X27" s="15"/>
    </row>
    <row r="28" spans="1:24" s="1" customFormat="1" ht="144" x14ac:dyDescent="0.25">
      <c r="A28" s="35" t="s">
        <v>5</v>
      </c>
      <c r="B28" s="9"/>
      <c r="C28" s="9"/>
      <c r="D28" s="9"/>
      <c r="E28" s="9"/>
      <c r="F28" s="9"/>
      <c r="G28" s="9"/>
      <c r="H28" s="9"/>
      <c r="I28" s="9"/>
      <c r="J28" s="9"/>
      <c r="K28" s="11"/>
      <c r="L28" s="11"/>
      <c r="M28" s="5"/>
      <c r="N28" s="5"/>
      <c r="O28" s="10"/>
      <c r="P28" s="12"/>
      <c r="Q28" s="15"/>
      <c r="R28" s="15"/>
      <c r="S28" s="12"/>
      <c r="T28" s="15"/>
      <c r="U28" s="15"/>
      <c r="V28" s="12"/>
      <c r="W28" s="15"/>
      <c r="X28" s="15"/>
    </row>
    <row r="29" spans="1:24" s="1" customFormat="1" ht="409.5" x14ac:dyDescent="0.25">
      <c r="A29" s="35" t="s">
        <v>122</v>
      </c>
      <c r="B29" s="43" t="s">
        <v>38</v>
      </c>
      <c r="C29" s="43" t="s">
        <v>39</v>
      </c>
      <c r="D29" s="43" t="s">
        <v>40</v>
      </c>
      <c r="E29" s="43" t="s">
        <v>41</v>
      </c>
      <c r="F29" s="43" t="s">
        <v>42</v>
      </c>
      <c r="G29" s="43" t="s">
        <v>43</v>
      </c>
      <c r="H29" s="53" t="s">
        <v>92</v>
      </c>
      <c r="I29" s="9"/>
      <c r="J29" s="54" t="s">
        <v>93</v>
      </c>
      <c r="K29" s="40" t="s">
        <v>34</v>
      </c>
      <c r="L29" s="40" t="s">
        <v>33</v>
      </c>
      <c r="M29" s="10">
        <v>0</v>
      </c>
      <c r="N29" s="10">
        <v>60</v>
      </c>
      <c r="O29" s="10">
        <v>43.7</v>
      </c>
      <c r="P29" s="48">
        <v>0</v>
      </c>
      <c r="Q29" s="50">
        <v>0</v>
      </c>
      <c r="R29" s="50">
        <v>0</v>
      </c>
      <c r="S29" s="48">
        <v>0</v>
      </c>
      <c r="T29" s="50">
        <v>0</v>
      </c>
      <c r="U29" s="50">
        <v>0</v>
      </c>
      <c r="V29" s="48">
        <v>0</v>
      </c>
      <c r="W29" s="50">
        <v>0</v>
      </c>
      <c r="X29" s="50">
        <v>0</v>
      </c>
    </row>
    <row r="30" spans="1:24" s="1" customFormat="1" ht="60" x14ac:dyDescent="0.25">
      <c r="A30" s="35" t="s">
        <v>123</v>
      </c>
      <c r="B30" s="9"/>
      <c r="C30" s="9"/>
      <c r="D30" s="9"/>
      <c r="E30" s="9"/>
      <c r="F30" s="9"/>
      <c r="G30" s="9"/>
      <c r="H30" s="9"/>
      <c r="I30" s="9"/>
      <c r="J30" s="9"/>
      <c r="K30" s="11"/>
      <c r="L30" s="11"/>
      <c r="M30" s="5"/>
      <c r="N30" s="5"/>
      <c r="O30" s="10"/>
      <c r="P30" s="12"/>
      <c r="Q30" s="15"/>
      <c r="R30" s="15"/>
      <c r="S30" s="12"/>
      <c r="T30" s="15"/>
      <c r="U30" s="15"/>
      <c r="V30" s="12"/>
      <c r="W30" s="15"/>
      <c r="X30" s="15"/>
    </row>
    <row r="31" spans="1:24" s="1" customFormat="1" ht="120" x14ac:dyDescent="0.25">
      <c r="A31" s="35" t="s">
        <v>124</v>
      </c>
      <c r="B31" s="9"/>
      <c r="C31" s="9"/>
      <c r="D31" s="9"/>
      <c r="E31" s="9"/>
      <c r="F31" s="9"/>
      <c r="G31" s="9"/>
      <c r="H31" s="9"/>
      <c r="I31" s="9"/>
      <c r="J31" s="9"/>
      <c r="K31" s="11"/>
      <c r="L31" s="11"/>
      <c r="M31" s="5"/>
      <c r="N31" s="5"/>
      <c r="O31" s="10"/>
      <c r="P31" s="12"/>
      <c r="Q31" s="15"/>
      <c r="R31" s="15"/>
      <c r="S31" s="12"/>
      <c r="T31" s="15"/>
      <c r="U31" s="15"/>
      <c r="V31" s="12"/>
      <c r="W31" s="15"/>
      <c r="X31" s="15"/>
    </row>
    <row r="32" spans="1:24" s="1" customFormat="1" ht="72" x14ac:dyDescent="0.25">
      <c r="A32" s="35" t="s">
        <v>6</v>
      </c>
      <c r="B32" s="9"/>
      <c r="C32" s="9"/>
      <c r="D32" s="9"/>
      <c r="E32" s="9"/>
      <c r="F32" s="9"/>
      <c r="G32" s="9"/>
      <c r="H32" s="9"/>
      <c r="I32" s="9"/>
      <c r="J32" s="9"/>
      <c r="K32" s="11"/>
      <c r="L32" s="11"/>
      <c r="M32" s="5"/>
      <c r="N32" s="5"/>
      <c r="O32" s="10"/>
      <c r="P32" s="12"/>
      <c r="Q32" s="15"/>
      <c r="R32" s="15"/>
      <c r="S32" s="12"/>
      <c r="T32" s="15"/>
      <c r="U32" s="15"/>
      <c r="V32" s="12"/>
      <c r="W32" s="15"/>
      <c r="X32" s="15"/>
    </row>
    <row r="33" spans="1:24" s="1" customFormat="1" ht="84" x14ac:dyDescent="0.25">
      <c r="A33" s="35" t="s">
        <v>7</v>
      </c>
      <c r="B33" s="9"/>
      <c r="C33" s="9"/>
      <c r="D33" s="9"/>
      <c r="E33" s="9"/>
      <c r="F33" s="9"/>
      <c r="G33" s="9"/>
      <c r="H33" s="9"/>
      <c r="I33" s="9"/>
      <c r="J33" s="9"/>
      <c r="K33" s="11"/>
      <c r="L33" s="11"/>
      <c r="M33" s="5"/>
      <c r="N33" s="5"/>
      <c r="O33" s="10"/>
      <c r="P33" s="12"/>
      <c r="Q33" s="15"/>
      <c r="R33" s="15"/>
      <c r="S33" s="12"/>
      <c r="T33" s="15"/>
      <c r="U33" s="15"/>
      <c r="V33" s="12"/>
      <c r="W33" s="15"/>
      <c r="X33" s="15"/>
    </row>
    <row r="34" spans="1:24" s="1" customFormat="1" ht="48" x14ac:dyDescent="0.25">
      <c r="A34" s="35" t="s">
        <v>101</v>
      </c>
      <c r="B34" s="9"/>
      <c r="C34" s="9"/>
      <c r="D34" s="9"/>
      <c r="E34" s="9"/>
      <c r="F34" s="9"/>
      <c r="G34" s="9"/>
      <c r="H34" s="9"/>
      <c r="I34" s="9"/>
      <c r="J34" s="9"/>
      <c r="K34" s="11"/>
      <c r="L34" s="11"/>
      <c r="M34" s="5"/>
      <c r="N34" s="5"/>
      <c r="O34" s="10"/>
      <c r="P34" s="12"/>
      <c r="Q34" s="15"/>
      <c r="R34" s="15"/>
      <c r="S34" s="12"/>
      <c r="T34" s="15"/>
      <c r="U34" s="15"/>
      <c r="V34" s="12"/>
      <c r="W34" s="15"/>
      <c r="X34" s="15"/>
    </row>
    <row r="35" spans="1:24" s="1" customFormat="1" ht="384" x14ac:dyDescent="0.25">
      <c r="A35" s="35" t="s">
        <v>17</v>
      </c>
      <c r="B35" s="9"/>
      <c r="C35" s="9"/>
      <c r="D35" s="9"/>
      <c r="E35" s="9"/>
      <c r="F35" s="9"/>
      <c r="G35" s="9"/>
      <c r="H35" s="9"/>
      <c r="I35" s="9"/>
      <c r="J35" s="9"/>
      <c r="K35" s="11"/>
      <c r="L35" s="11"/>
      <c r="M35" s="5"/>
      <c r="N35" s="5"/>
      <c r="O35" s="10"/>
      <c r="P35" s="12"/>
      <c r="Q35" s="15"/>
      <c r="R35" s="15"/>
      <c r="S35" s="12"/>
      <c r="T35" s="15"/>
      <c r="U35" s="15"/>
      <c r="V35" s="12"/>
      <c r="W35" s="15"/>
      <c r="X35" s="15"/>
    </row>
    <row r="36" spans="1:24" s="1" customFormat="1" ht="409.5" x14ac:dyDescent="0.25">
      <c r="A36" s="35" t="s">
        <v>98</v>
      </c>
      <c r="B36" s="37" t="s">
        <v>44</v>
      </c>
      <c r="C36" s="37" t="s">
        <v>45</v>
      </c>
      <c r="D36" s="37" t="s">
        <v>46</v>
      </c>
      <c r="E36" s="37" t="s">
        <v>47</v>
      </c>
      <c r="F36" s="37" t="s">
        <v>48</v>
      </c>
      <c r="G36" s="37" t="s">
        <v>49</v>
      </c>
      <c r="H36" s="46" t="s">
        <v>94</v>
      </c>
      <c r="I36" s="9"/>
      <c r="J36" s="41" t="s">
        <v>95</v>
      </c>
      <c r="K36" s="40" t="s">
        <v>35</v>
      </c>
      <c r="L36" s="40" t="s">
        <v>34</v>
      </c>
      <c r="M36" s="10">
        <v>20</v>
      </c>
      <c r="N36" s="10">
        <v>27</v>
      </c>
      <c r="O36" s="10">
        <v>38</v>
      </c>
      <c r="P36" s="48">
        <v>36</v>
      </c>
      <c r="Q36" s="50">
        <v>36</v>
      </c>
      <c r="R36" s="50">
        <v>0</v>
      </c>
      <c r="S36" s="48">
        <v>36</v>
      </c>
      <c r="T36" s="50">
        <v>36</v>
      </c>
      <c r="U36" s="50">
        <v>0</v>
      </c>
      <c r="V36" s="48">
        <v>36</v>
      </c>
      <c r="W36" s="50">
        <v>36</v>
      </c>
      <c r="X36" s="50">
        <v>0</v>
      </c>
    </row>
    <row r="37" spans="1:24" s="1" customFormat="1" ht="84" x14ac:dyDescent="0.25">
      <c r="A37" s="35" t="s">
        <v>18</v>
      </c>
      <c r="B37" s="9"/>
      <c r="C37" s="9"/>
      <c r="D37" s="9"/>
      <c r="E37" s="9"/>
      <c r="F37" s="9"/>
      <c r="G37" s="9"/>
      <c r="H37" s="9"/>
      <c r="I37" s="9"/>
      <c r="J37" s="9"/>
      <c r="K37" s="11"/>
      <c r="L37" s="11"/>
      <c r="M37" s="5"/>
      <c r="N37" s="5"/>
      <c r="O37" s="10"/>
      <c r="P37" s="12"/>
      <c r="Q37" s="15"/>
      <c r="R37" s="15"/>
      <c r="S37" s="12"/>
      <c r="T37" s="15"/>
      <c r="U37" s="15"/>
      <c r="V37" s="12"/>
      <c r="W37" s="15"/>
      <c r="X37" s="15"/>
    </row>
    <row r="38" spans="1:24" s="1" customFormat="1" ht="60" x14ac:dyDescent="0.25">
      <c r="A38" s="35" t="s">
        <v>125</v>
      </c>
      <c r="B38" s="9"/>
      <c r="C38" s="9"/>
      <c r="D38" s="9"/>
      <c r="E38" s="9"/>
      <c r="F38" s="9"/>
      <c r="G38" s="9"/>
      <c r="H38" s="9"/>
      <c r="I38" s="9"/>
      <c r="J38" s="9"/>
      <c r="K38" s="11"/>
      <c r="L38" s="11"/>
      <c r="M38" s="5"/>
      <c r="N38" s="5"/>
      <c r="O38" s="10"/>
      <c r="P38" s="12"/>
      <c r="Q38" s="15"/>
      <c r="R38" s="15"/>
      <c r="S38" s="12"/>
      <c r="T38" s="15"/>
      <c r="U38" s="15"/>
      <c r="V38" s="12"/>
      <c r="W38" s="15"/>
      <c r="X38" s="15"/>
    </row>
    <row r="39" spans="1:24" s="1" customFormat="1" ht="48" x14ac:dyDescent="0.25">
      <c r="A39" s="35" t="s">
        <v>31</v>
      </c>
      <c r="B39" s="9"/>
      <c r="C39" s="9"/>
      <c r="D39" s="9"/>
      <c r="E39" s="9"/>
      <c r="F39" s="9"/>
      <c r="G39" s="9"/>
      <c r="H39" s="9"/>
      <c r="I39" s="9"/>
      <c r="J39" s="9"/>
      <c r="K39" s="11"/>
      <c r="L39" s="11"/>
      <c r="M39" s="5"/>
      <c r="N39" s="5"/>
      <c r="O39" s="10"/>
      <c r="P39" s="12"/>
      <c r="Q39" s="15"/>
      <c r="R39" s="15"/>
      <c r="S39" s="12"/>
      <c r="T39" s="15"/>
      <c r="U39" s="15"/>
      <c r="V39" s="12"/>
      <c r="W39" s="15"/>
      <c r="X39" s="15"/>
    </row>
    <row r="40" spans="1:24" s="1" customFormat="1" ht="108" x14ac:dyDescent="0.25">
      <c r="A40" s="35" t="s">
        <v>19</v>
      </c>
      <c r="B40" s="9"/>
      <c r="C40" s="9"/>
      <c r="D40" s="9"/>
      <c r="E40" s="9"/>
      <c r="F40" s="9"/>
      <c r="G40" s="9"/>
      <c r="H40" s="9"/>
      <c r="I40" s="9"/>
      <c r="J40" s="9"/>
      <c r="K40" s="11"/>
      <c r="L40" s="11"/>
      <c r="M40" s="5"/>
      <c r="N40" s="5"/>
      <c r="O40" s="10"/>
      <c r="P40" s="12"/>
      <c r="Q40" s="15"/>
      <c r="R40" s="15"/>
      <c r="S40" s="12"/>
      <c r="T40" s="15"/>
      <c r="U40" s="15"/>
      <c r="V40" s="12"/>
      <c r="W40" s="15"/>
      <c r="X40" s="15"/>
    </row>
    <row r="41" spans="1:24" s="1" customFormat="1" ht="84" x14ac:dyDescent="0.25">
      <c r="A41" s="35" t="s">
        <v>102</v>
      </c>
      <c r="B41" s="9"/>
      <c r="C41" s="9"/>
      <c r="D41" s="9"/>
      <c r="E41" s="9"/>
      <c r="F41" s="9"/>
      <c r="G41" s="9"/>
      <c r="H41" s="9"/>
      <c r="I41" s="9"/>
      <c r="J41" s="9"/>
      <c r="K41" s="11"/>
      <c r="L41" s="11"/>
      <c r="M41" s="5"/>
      <c r="N41" s="5"/>
      <c r="O41" s="10"/>
      <c r="P41" s="12"/>
      <c r="Q41" s="15"/>
      <c r="R41" s="15"/>
      <c r="S41" s="12"/>
      <c r="T41" s="15"/>
      <c r="U41" s="15"/>
      <c r="V41" s="12"/>
      <c r="W41" s="15"/>
      <c r="X41" s="15"/>
    </row>
    <row r="42" spans="1:24" s="1" customFormat="1" ht="24" x14ac:dyDescent="0.25">
      <c r="A42" s="35" t="s">
        <v>118</v>
      </c>
      <c r="B42" s="9"/>
      <c r="C42" s="9"/>
      <c r="D42" s="9"/>
      <c r="E42" s="9"/>
      <c r="F42" s="9"/>
      <c r="G42" s="9"/>
      <c r="H42" s="9"/>
      <c r="I42" s="9"/>
      <c r="J42" s="9"/>
      <c r="K42" s="11"/>
      <c r="L42" s="11"/>
      <c r="M42" s="5"/>
      <c r="N42" s="5"/>
      <c r="O42" s="10"/>
      <c r="P42" s="12"/>
      <c r="Q42" s="15"/>
      <c r="R42" s="15"/>
      <c r="S42" s="12"/>
      <c r="T42" s="15"/>
      <c r="U42" s="15"/>
      <c r="V42" s="12"/>
      <c r="W42" s="15"/>
      <c r="X42" s="15"/>
    </row>
    <row r="43" spans="1:24" s="1" customFormat="1" ht="60" x14ac:dyDescent="0.25">
      <c r="A43" s="35" t="s">
        <v>20</v>
      </c>
      <c r="B43" s="9"/>
      <c r="C43" s="9"/>
      <c r="D43" s="9"/>
      <c r="E43" s="9"/>
      <c r="F43" s="9"/>
      <c r="G43" s="9"/>
      <c r="H43" s="9"/>
      <c r="I43" s="9"/>
      <c r="J43" s="9"/>
      <c r="K43" s="11"/>
      <c r="L43" s="11"/>
      <c r="M43" s="5"/>
      <c r="N43" s="5"/>
      <c r="O43" s="10"/>
      <c r="P43" s="12"/>
      <c r="Q43" s="15"/>
      <c r="R43" s="15"/>
      <c r="S43" s="12"/>
      <c r="T43" s="15"/>
      <c r="U43" s="15"/>
      <c r="V43" s="12"/>
      <c r="W43" s="15"/>
      <c r="X43" s="15"/>
    </row>
    <row r="44" spans="1:24" s="1" customFormat="1" ht="84" x14ac:dyDescent="0.25">
      <c r="A44" s="35" t="s">
        <v>30</v>
      </c>
      <c r="B44" s="9"/>
      <c r="C44" s="9"/>
      <c r="D44" s="9"/>
      <c r="E44" s="9"/>
      <c r="F44" s="9"/>
      <c r="G44" s="9"/>
      <c r="H44" s="9"/>
      <c r="I44" s="9"/>
      <c r="J44" s="9"/>
      <c r="K44" s="11"/>
      <c r="L44" s="11"/>
      <c r="M44" s="5"/>
      <c r="N44" s="5"/>
      <c r="O44" s="10"/>
      <c r="P44" s="12"/>
      <c r="Q44" s="15"/>
      <c r="R44" s="15"/>
      <c r="S44" s="12"/>
      <c r="T44" s="15"/>
      <c r="U44" s="15"/>
      <c r="V44" s="12"/>
      <c r="W44" s="15"/>
      <c r="X44" s="15"/>
    </row>
    <row r="45" spans="1:24" s="1" customFormat="1" ht="84" x14ac:dyDescent="0.25">
      <c r="A45" s="35" t="s">
        <v>21</v>
      </c>
      <c r="B45" s="9"/>
      <c r="C45" s="9"/>
      <c r="D45" s="9"/>
      <c r="E45" s="9"/>
      <c r="F45" s="9"/>
      <c r="G45" s="9"/>
      <c r="H45" s="9"/>
      <c r="I45" s="9"/>
      <c r="J45" s="9"/>
      <c r="K45" s="11"/>
      <c r="L45" s="11"/>
      <c r="M45" s="5"/>
      <c r="N45" s="5"/>
      <c r="O45" s="10"/>
      <c r="P45" s="12"/>
      <c r="Q45" s="15"/>
      <c r="R45" s="15"/>
      <c r="S45" s="12"/>
      <c r="T45" s="15"/>
      <c r="U45" s="15"/>
      <c r="V45" s="12"/>
      <c r="W45" s="15"/>
      <c r="X45" s="15"/>
    </row>
    <row r="46" spans="1:24" s="1" customFormat="1" ht="96" x14ac:dyDescent="0.25">
      <c r="A46" s="35" t="s">
        <v>22</v>
      </c>
      <c r="B46" s="9"/>
      <c r="C46" s="9"/>
      <c r="D46" s="9"/>
      <c r="E46" s="9"/>
      <c r="F46" s="9"/>
      <c r="G46" s="9"/>
      <c r="H46" s="9"/>
      <c r="I46" s="9"/>
      <c r="J46" s="9"/>
      <c r="K46" s="11"/>
      <c r="L46" s="11"/>
      <c r="M46" s="5"/>
      <c r="N46" s="5"/>
      <c r="O46" s="10"/>
      <c r="P46" s="12"/>
      <c r="Q46" s="15"/>
      <c r="R46" s="15"/>
      <c r="S46" s="12"/>
      <c r="T46" s="15"/>
      <c r="U46" s="15"/>
      <c r="V46" s="12"/>
      <c r="W46" s="15"/>
      <c r="X46" s="15"/>
    </row>
    <row r="47" spans="1:24" s="1" customFormat="1" ht="36" x14ac:dyDescent="0.25">
      <c r="A47" s="35" t="s">
        <v>126</v>
      </c>
      <c r="B47" s="9"/>
      <c r="C47" s="9"/>
      <c r="D47" s="9"/>
      <c r="E47" s="9"/>
      <c r="F47" s="9"/>
      <c r="G47" s="9"/>
      <c r="H47" s="9"/>
      <c r="I47" s="9"/>
      <c r="J47" s="9"/>
      <c r="K47" s="11"/>
      <c r="L47" s="11"/>
      <c r="M47" s="5"/>
      <c r="N47" s="5"/>
      <c r="O47" s="10"/>
      <c r="P47" s="12"/>
      <c r="Q47" s="15"/>
      <c r="R47" s="15"/>
      <c r="S47" s="12"/>
      <c r="T47" s="15"/>
      <c r="U47" s="15"/>
      <c r="V47" s="12"/>
      <c r="W47" s="15"/>
      <c r="X47" s="15"/>
    </row>
    <row r="48" spans="1:24" s="1" customFormat="1" ht="60" x14ac:dyDescent="0.25">
      <c r="A48" s="35" t="s">
        <v>103</v>
      </c>
      <c r="B48" s="9"/>
      <c r="C48" s="9"/>
      <c r="D48" s="9"/>
      <c r="E48" s="9"/>
      <c r="F48" s="9"/>
      <c r="G48" s="9"/>
      <c r="H48" s="9"/>
      <c r="I48" s="9"/>
      <c r="J48" s="9"/>
      <c r="K48" s="11"/>
      <c r="L48" s="11"/>
      <c r="M48" s="5"/>
      <c r="N48" s="5"/>
      <c r="O48" s="10"/>
      <c r="P48" s="12"/>
      <c r="Q48" s="15"/>
      <c r="R48" s="15"/>
      <c r="S48" s="12"/>
      <c r="T48" s="15"/>
      <c r="U48" s="15"/>
      <c r="V48" s="12"/>
      <c r="W48" s="15"/>
      <c r="X48" s="15"/>
    </row>
    <row r="49" spans="1:24" s="1" customFormat="1" ht="120" x14ac:dyDescent="0.25">
      <c r="A49" s="36" t="s">
        <v>232</v>
      </c>
      <c r="B49" s="3" t="s">
        <v>71</v>
      </c>
      <c r="C49" s="3" t="s">
        <v>71</v>
      </c>
      <c r="D49" s="3" t="s">
        <v>71</v>
      </c>
      <c r="E49" s="3" t="s">
        <v>71</v>
      </c>
      <c r="F49" s="3" t="s">
        <v>71</v>
      </c>
      <c r="G49" s="3" t="s">
        <v>71</v>
      </c>
      <c r="H49" s="3"/>
      <c r="I49" s="3"/>
      <c r="J49" s="3"/>
      <c r="K49" s="4" t="s">
        <v>71</v>
      </c>
      <c r="L49" s="4" t="s">
        <v>71</v>
      </c>
      <c r="M49" s="14">
        <f>SUM(M50:M65)</f>
        <v>2676.7</v>
      </c>
      <c r="N49" s="14">
        <f>SUM(N50:N65)</f>
        <v>4445.3999999999996</v>
      </c>
      <c r="O49" s="14">
        <f>SUM(O50:O65)</f>
        <v>2897.2</v>
      </c>
      <c r="P49" s="14">
        <f>SUM(P50:P65)</f>
        <v>2547.5</v>
      </c>
      <c r="Q49" s="14">
        <f>SUM(Q50:Q65)</f>
        <v>2547.5</v>
      </c>
      <c r="R49" s="14"/>
      <c r="S49" s="14">
        <f>SUM(S50:S65)</f>
        <v>2657</v>
      </c>
      <c r="T49" s="14">
        <f>SUM(T50:T65)</f>
        <v>2657</v>
      </c>
      <c r="U49" s="14"/>
      <c r="V49" s="14">
        <f>SUM(V50:V65)</f>
        <v>2658.3</v>
      </c>
      <c r="W49" s="14">
        <f>SUM(W50:W65)</f>
        <v>2658.3</v>
      </c>
      <c r="X49" s="14"/>
    </row>
    <row r="50" spans="1:24" s="1" customFormat="1" ht="344.25" x14ac:dyDescent="0.25">
      <c r="A50" s="35" t="s">
        <v>127</v>
      </c>
      <c r="B50" s="37" t="s">
        <v>11</v>
      </c>
      <c r="C50" s="37" t="s">
        <v>12</v>
      </c>
      <c r="D50" s="37" t="s">
        <v>13</v>
      </c>
      <c r="E50" s="37" t="s">
        <v>14</v>
      </c>
      <c r="F50" s="37" t="s">
        <v>15</v>
      </c>
      <c r="G50" s="37" t="s">
        <v>16</v>
      </c>
      <c r="H50" s="55" t="s">
        <v>97</v>
      </c>
      <c r="I50" s="41" t="s">
        <v>96</v>
      </c>
      <c r="J50" s="41" t="s">
        <v>200</v>
      </c>
      <c r="K50" s="40" t="s">
        <v>222</v>
      </c>
      <c r="L50" s="40" t="s">
        <v>223</v>
      </c>
      <c r="M50" s="10">
        <v>2426.6999999999998</v>
      </c>
      <c r="N50" s="10">
        <v>2365.4</v>
      </c>
      <c r="O50" s="10">
        <v>2627.2</v>
      </c>
      <c r="P50" s="48">
        <v>2347.5</v>
      </c>
      <c r="Q50" s="50">
        <v>2347.5</v>
      </c>
      <c r="R50" s="50">
        <v>0</v>
      </c>
      <c r="S50" s="48">
        <v>2457</v>
      </c>
      <c r="T50" s="50">
        <v>2457</v>
      </c>
      <c r="U50" s="50">
        <v>0</v>
      </c>
      <c r="V50" s="48">
        <v>2458.3000000000002</v>
      </c>
      <c r="W50" s="50">
        <v>2458.3000000000002</v>
      </c>
      <c r="X50" s="50">
        <v>0</v>
      </c>
    </row>
    <row r="51" spans="1:24" s="1" customFormat="1" ht="24" x14ac:dyDescent="0.25">
      <c r="A51" s="35" t="s">
        <v>128</v>
      </c>
      <c r="B51" s="9"/>
      <c r="C51" s="9"/>
      <c r="D51" s="9"/>
      <c r="E51" s="9"/>
      <c r="F51" s="9"/>
      <c r="G51" s="9"/>
      <c r="H51" s="9"/>
      <c r="I51" s="9"/>
      <c r="J51" s="9"/>
      <c r="K51" s="11"/>
      <c r="L51" s="11"/>
      <c r="M51" s="5"/>
      <c r="N51" s="5"/>
      <c r="O51" s="10"/>
      <c r="P51" s="12"/>
      <c r="Q51" s="15"/>
      <c r="R51" s="15"/>
      <c r="S51" s="12"/>
      <c r="T51" s="15"/>
      <c r="U51" s="15"/>
      <c r="V51" s="12"/>
      <c r="W51" s="15"/>
      <c r="X51" s="15"/>
    </row>
    <row r="52" spans="1:24" s="1" customFormat="1" ht="48" x14ac:dyDescent="0.25">
      <c r="A52" s="35" t="s">
        <v>129</v>
      </c>
      <c r="B52" s="9"/>
      <c r="C52" s="9"/>
      <c r="D52" s="9"/>
      <c r="E52" s="9"/>
      <c r="F52" s="9"/>
      <c r="G52" s="9"/>
      <c r="H52" s="9"/>
      <c r="I52" s="9"/>
      <c r="J52" s="9"/>
      <c r="K52" s="11"/>
      <c r="L52" s="11"/>
      <c r="M52" s="5"/>
      <c r="N52" s="5"/>
      <c r="O52" s="10"/>
      <c r="P52" s="12"/>
      <c r="Q52" s="15"/>
      <c r="R52" s="15"/>
      <c r="S52" s="12"/>
      <c r="T52" s="15"/>
      <c r="U52" s="15"/>
      <c r="V52" s="12"/>
      <c r="W52" s="15"/>
      <c r="X52" s="15"/>
    </row>
    <row r="53" spans="1:24" s="1" customFormat="1" ht="24" x14ac:dyDescent="0.25">
      <c r="A53" s="35" t="s">
        <v>130</v>
      </c>
      <c r="B53" s="9"/>
      <c r="C53" s="9"/>
      <c r="D53" s="9"/>
      <c r="E53" s="9"/>
      <c r="F53" s="9"/>
      <c r="G53" s="9"/>
      <c r="H53" s="9"/>
      <c r="I53" s="9"/>
      <c r="J53" s="9"/>
      <c r="K53" s="11"/>
      <c r="L53" s="11"/>
      <c r="M53" s="5"/>
      <c r="N53" s="5"/>
      <c r="O53" s="10"/>
      <c r="P53" s="12"/>
      <c r="Q53" s="15"/>
      <c r="R53" s="15"/>
      <c r="S53" s="12"/>
      <c r="T53" s="15"/>
      <c r="U53" s="15"/>
      <c r="V53" s="12"/>
      <c r="W53" s="15"/>
      <c r="X53" s="15"/>
    </row>
    <row r="54" spans="1:24" s="1" customFormat="1" ht="120" x14ac:dyDescent="0.25">
      <c r="A54" s="35" t="s">
        <v>131</v>
      </c>
      <c r="B54" s="9"/>
      <c r="C54" s="9"/>
      <c r="D54" s="9"/>
      <c r="E54" s="9"/>
      <c r="F54" s="9"/>
      <c r="G54" s="9"/>
      <c r="H54" s="9"/>
      <c r="I54" s="9"/>
      <c r="J54" s="9"/>
      <c r="K54" s="11"/>
      <c r="L54" s="11"/>
      <c r="M54" s="5"/>
      <c r="N54" s="5"/>
      <c r="O54" s="10"/>
      <c r="P54" s="12"/>
      <c r="Q54" s="15"/>
      <c r="R54" s="15"/>
      <c r="S54" s="12"/>
      <c r="T54" s="15"/>
      <c r="U54" s="15"/>
      <c r="V54" s="12"/>
      <c r="W54" s="15"/>
      <c r="X54" s="15"/>
    </row>
    <row r="55" spans="1:24" s="1" customFormat="1" ht="84" x14ac:dyDescent="0.25">
      <c r="A55" s="35" t="s">
        <v>132</v>
      </c>
      <c r="B55" s="9"/>
      <c r="C55" s="9"/>
      <c r="D55" s="9"/>
      <c r="E55" s="9"/>
      <c r="F55" s="9"/>
      <c r="G55" s="9"/>
      <c r="H55" s="9"/>
      <c r="I55" s="9"/>
      <c r="J55" s="9"/>
      <c r="K55" s="11"/>
      <c r="L55" s="11"/>
      <c r="M55" s="5"/>
      <c r="N55" s="5"/>
      <c r="O55" s="10"/>
      <c r="P55" s="12"/>
      <c r="Q55" s="15"/>
      <c r="R55" s="15"/>
      <c r="S55" s="12"/>
      <c r="T55" s="15"/>
      <c r="U55" s="15"/>
      <c r="V55" s="12"/>
      <c r="W55" s="15"/>
      <c r="X55" s="15"/>
    </row>
    <row r="56" spans="1:24" s="1" customFormat="1" ht="409.5" x14ac:dyDescent="0.25">
      <c r="A56" s="35" t="s">
        <v>133</v>
      </c>
      <c r="B56" s="9"/>
      <c r="C56" s="9"/>
      <c r="D56" s="9"/>
      <c r="E56" s="49" t="s">
        <v>83</v>
      </c>
      <c r="F56" s="9"/>
      <c r="G56" s="9"/>
      <c r="H56" s="56" t="s">
        <v>208</v>
      </c>
      <c r="I56" s="46"/>
      <c r="J56" s="9" t="s">
        <v>209</v>
      </c>
      <c r="K56" s="40" t="s">
        <v>35</v>
      </c>
      <c r="L56" s="40" t="s">
        <v>37</v>
      </c>
      <c r="M56" s="10">
        <v>250</v>
      </c>
      <c r="N56" s="10">
        <v>2080</v>
      </c>
      <c r="O56" s="10">
        <v>270</v>
      </c>
      <c r="P56" s="48">
        <v>200</v>
      </c>
      <c r="Q56" s="50">
        <v>200</v>
      </c>
      <c r="R56" s="50">
        <v>0</v>
      </c>
      <c r="S56" s="48">
        <v>200</v>
      </c>
      <c r="T56" s="50">
        <v>200</v>
      </c>
      <c r="U56" s="50">
        <v>0</v>
      </c>
      <c r="V56" s="48">
        <v>200</v>
      </c>
      <c r="W56" s="50">
        <v>200</v>
      </c>
      <c r="X56" s="50">
        <v>0</v>
      </c>
    </row>
    <row r="57" spans="1:24" s="1" customFormat="1" ht="48" x14ac:dyDescent="0.25">
      <c r="A57" s="35" t="s">
        <v>134</v>
      </c>
      <c r="B57" s="9"/>
      <c r="C57" s="9"/>
      <c r="D57" s="9"/>
      <c r="E57" s="9"/>
      <c r="F57" s="9"/>
      <c r="G57" s="9"/>
      <c r="H57" s="9"/>
      <c r="I57" s="9"/>
      <c r="J57" s="9"/>
      <c r="K57" s="11"/>
      <c r="L57" s="11"/>
      <c r="M57" s="5"/>
      <c r="N57" s="5"/>
      <c r="O57" s="10"/>
      <c r="P57" s="12"/>
      <c r="Q57" s="15"/>
      <c r="R57" s="15"/>
      <c r="S57" s="12"/>
      <c r="T57" s="15"/>
      <c r="U57" s="15"/>
      <c r="V57" s="12"/>
      <c r="W57" s="15"/>
      <c r="X57" s="15"/>
    </row>
    <row r="58" spans="1:24" s="1" customFormat="1" ht="48" x14ac:dyDescent="0.25">
      <c r="A58" s="35" t="s">
        <v>135</v>
      </c>
      <c r="B58" s="9"/>
      <c r="C58" s="9"/>
      <c r="D58" s="9"/>
      <c r="E58" s="9"/>
      <c r="F58" s="9"/>
      <c r="G58" s="9"/>
      <c r="H58" s="9"/>
      <c r="I58" s="9"/>
      <c r="J58" s="9"/>
      <c r="K58" s="11"/>
      <c r="L58" s="11"/>
      <c r="M58" s="5"/>
      <c r="N58" s="5"/>
      <c r="O58" s="10"/>
      <c r="P58" s="12"/>
      <c r="Q58" s="15"/>
      <c r="R58" s="15"/>
      <c r="S58" s="12"/>
      <c r="T58" s="15"/>
      <c r="U58" s="15"/>
      <c r="V58" s="12"/>
      <c r="W58" s="15"/>
      <c r="X58" s="15"/>
    </row>
    <row r="59" spans="1:24" s="1" customFormat="1" ht="144" x14ac:dyDescent="0.25">
      <c r="A59" s="35" t="s">
        <v>62</v>
      </c>
      <c r="B59" s="9"/>
      <c r="C59" s="9"/>
      <c r="D59" s="9"/>
      <c r="E59" s="9"/>
      <c r="F59" s="9" t="s">
        <v>159</v>
      </c>
      <c r="G59" s="9"/>
      <c r="H59" s="9"/>
      <c r="I59" s="9"/>
      <c r="J59" s="9"/>
      <c r="K59" s="11"/>
      <c r="L59" s="11"/>
      <c r="M59" s="5"/>
      <c r="N59" s="5"/>
      <c r="O59" s="10"/>
      <c r="P59" s="12"/>
      <c r="Q59" s="15"/>
      <c r="R59" s="15"/>
      <c r="S59" s="12"/>
      <c r="T59" s="15"/>
      <c r="U59" s="15"/>
      <c r="V59" s="12"/>
      <c r="W59" s="15"/>
      <c r="X59" s="15"/>
    </row>
    <row r="60" spans="1:24" s="1" customFormat="1" ht="144" x14ac:dyDescent="0.25">
      <c r="A60" s="35" t="s">
        <v>63</v>
      </c>
      <c r="B60" s="9"/>
      <c r="C60" s="9"/>
      <c r="D60" s="9"/>
      <c r="E60" s="9"/>
      <c r="F60" s="9"/>
      <c r="G60" s="9"/>
      <c r="H60" s="9"/>
      <c r="I60" s="9"/>
      <c r="J60" s="9"/>
      <c r="K60" s="11"/>
      <c r="L60" s="11"/>
      <c r="M60" s="5"/>
      <c r="N60" s="5"/>
      <c r="O60" s="10"/>
      <c r="P60" s="12"/>
      <c r="Q60" s="15"/>
      <c r="R60" s="15"/>
      <c r="S60" s="12"/>
      <c r="T60" s="15"/>
      <c r="U60" s="15"/>
      <c r="V60" s="12"/>
      <c r="W60" s="15"/>
      <c r="X60" s="15"/>
    </row>
    <row r="61" spans="1:24" s="1" customFormat="1" ht="156" x14ac:dyDescent="0.25">
      <c r="A61" s="35" t="s">
        <v>64</v>
      </c>
      <c r="B61" s="9"/>
      <c r="C61" s="9"/>
      <c r="D61" s="9"/>
      <c r="E61" s="9"/>
      <c r="F61" s="9"/>
      <c r="G61" s="9"/>
      <c r="H61" s="9"/>
      <c r="I61" s="9"/>
      <c r="J61" s="9"/>
      <c r="K61" s="11"/>
      <c r="L61" s="11"/>
      <c r="M61" s="5"/>
      <c r="N61" s="5"/>
      <c r="O61" s="10"/>
      <c r="P61" s="12"/>
      <c r="Q61" s="15"/>
      <c r="R61" s="15"/>
      <c r="S61" s="12"/>
      <c r="T61" s="15"/>
      <c r="U61" s="15"/>
      <c r="V61" s="12"/>
      <c r="W61" s="15"/>
      <c r="X61" s="15"/>
    </row>
    <row r="62" spans="1:24" s="1" customFormat="1" ht="156" x14ac:dyDescent="0.25">
      <c r="A62" s="35" t="s">
        <v>65</v>
      </c>
      <c r="B62" s="9"/>
      <c r="C62" s="9"/>
      <c r="D62" s="9"/>
      <c r="E62" s="9"/>
      <c r="F62" s="9"/>
      <c r="G62" s="9"/>
      <c r="H62" s="9"/>
      <c r="I62" s="9"/>
      <c r="J62" s="9"/>
      <c r="K62" s="11"/>
      <c r="L62" s="11"/>
      <c r="M62" s="5"/>
      <c r="N62" s="5"/>
      <c r="O62" s="10"/>
      <c r="P62" s="12"/>
      <c r="Q62" s="15"/>
      <c r="R62" s="15"/>
      <c r="S62" s="12"/>
      <c r="T62" s="15"/>
      <c r="U62" s="15"/>
      <c r="V62" s="12"/>
      <c r="W62" s="15"/>
      <c r="X62" s="15"/>
    </row>
    <row r="63" spans="1:24" s="1" customFormat="1" ht="36" x14ac:dyDescent="0.25">
      <c r="A63" s="35" t="s">
        <v>66</v>
      </c>
      <c r="B63" s="9"/>
      <c r="C63" s="9"/>
      <c r="D63" s="9"/>
      <c r="E63" s="9"/>
      <c r="F63" s="9"/>
      <c r="G63" s="9"/>
      <c r="H63" s="9"/>
      <c r="I63" s="9"/>
      <c r="J63" s="9"/>
      <c r="K63" s="11"/>
      <c r="L63" s="11"/>
      <c r="M63" s="5"/>
      <c r="N63" s="5"/>
      <c r="O63" s="10"/>
      <c r="P63" s="12"/>
      <c r="Q63" s="15"/>
      <c r="R63" s="15"/>
      <c r="S63" s="12"/>
      <c r="T63" s="15"/>
      <c r="U63" s="15"/>
      <c r="V63" s="12"/>
      <c r="W63" s="15"/>
      <c r="X63" s="15"/>
    </row>
    <row r="64" spans="1:24" s="1" customFormat="1" ht="204" x14ac:dyDescent="0.25">
      <c r="A64" s="35" t="s">
        <v>193</v>
      </c>
      <c r="B64" s="9"/>
      <c r="C64" s="9"/>
      <c r="D64" s="9"/>
      <c r="E64" s="9"/>
      <c r="F64" s="9"/>
      <c r="G64" s="9"/>
      <c r="H64" s="9"/>
      <c r="I64" s="9"/>
      <c r="J64" s="9"/>
      <c r="K64" s="11"/>
      <c r="L64" s="11"/>
      <c r="M64" s="5"/>
      <c r="N64" s="5"/>
      <c r="O64" s="10"/>
      <c r="P64" s="12"/>
      <c r="Q64" s="15"/>
      <c r="R64" s="15"/>
      <c r="S64" s="12"/>
      <c r="T64" s="15"/>
      <c r="U64" s="15"/>
      <c r="V64" s="12"/>
      <c r="W64" s="15"/>
      <c r="X64" s="15"/>
    </row>
    <row r="65" spans="1:24" s="1" customFormat="1" ht="180" x14ac:dyDescent="0.25">
      <c r="A65" s="35" t="s">
        <v>194</v>
      </c>
      <c r="B65" s="9"/>
      <c r="C65" s="9"/>
      <c r="D65" s="9"/>
      <c r="E65" s="9"/>
      <c r="F65" s="9"/>
      <c r="G65" s="9"/>
      <c r="H65" s="9"/>
      <c r="I65" s="9"/>
      <c r="J65" s="9"/>
      <c r="K65" s="11"/>
      <c r="L65" s="11"/>
      <c r="M65" s="5"/>
      <c r="N65" s="5"/>
      <c r="O65" s="10"/>
      <c r="P65" s="12"/>
      <c r="Q65" s="15"/>
      <c r="R65" s="15"/>
      <c r="S65" s="12"/>
      <c r="T65" s="15"/>
      <c r="U65" s="15"/>
      <c r="V65" s="12"/>
      <c r="W65" s="15"/>
      <c r="X65" s="15"/>
    </row>
    <row r="66" spans="1:24" s="1" customFormat="1" ht="132" x14ac:dyDescent="0.25">
      <c r="A66" s="36" t="s">
        <v>233</v>
      </c>
      <c r="B66" s="3" t="s">
        <v>71</v>
      </c>
      <c r="C66" s="3" t="s">
        <v>71</v>
      </c>
      <c r="D66" s="3" t="s">
        <v>71</v>
      </c>
      <c r="E66" s="3" t="s">
        <v>71</v>
      </c>
      <c r="F66" s="3" t="s">
        <v>71</v>
      </c>
      <c r="G66" s="3" t="s">
        <v>71</v>
      </c>
      <c r="H66" s="3"/>
      <c r="I66" s="3"/>
      <c r="J66" s="3"/>
      <c r="K66" s="4" t="s">
        <v>71</v>
      </c>
      <c r="L66" s="4" t="s">
        <v>71</v>
      </c>
      <c r="M66" s="14">
        <f>M67+M81+M86</f>
        <v>7</v>
      </c>
      <c r="N66" s="14">
        <f>N67+N81+N86</f>
        <v>153.80000000000001</v>
      </c>
      <c r="O66" s="14">
        <f>O67+O81+O86</f>
        <v>67</v>
      </c>
      <c r="P66" s="14">
        <f>P67+P81+P86</f>
        <v>7</v>
      </c>
      <c r="Q66" s="14">
        <f>Q67+Q81+Q86</f>
        <v>7</v>
      </c>
      <c r="R66" s="52"/>
      <c r="S66" s="14">
        <f>S67+S81+S86</f>
        <v>7</v>
      </c>
      <c r="T66" s="14">
        <f>T67+T81+T86</f>
        <v>7</v>
      </c>
      <c r="U66" s="52"/>
      <c r="V66" s="14">
        <f>V67+V81+V86</f>
        <v>7</v>
      </c>
      <c r="W66" s="14">
        <f>W67+W81+W86</f>
        <v>7</v>
      </c>
      <c r="X66" s="52"/>
    </row>
    <row r="67" spans="1:24" s="1" customFormat="1" ht="60" x14ac:dyDescent="0.25">
      <c r="A67" s="35" t="s">
        <v>234</v>
      </c>
      <c r="B67" s="3" t="s">
        <v>71</v>
      </c>
      <c r="C67" s="3" t="s">
        <v>71</v>
      </c>
      <c r="D67" s="3" t="s">
        <v>71</v>
      </c>
      <c r="E67" s="3" t="s">
        <v>71</v>
      </c>
      <c r="F67" s="3" t="s">
        <v>71</v>
      </c>
      <c r="G67" s="3" t="s">
        <v>71</v>
      </c>
      <c r="H67" s="3"/>
      <c r="I67" s="3"/>
      <c r="J67" s="3"/>
      <c r="K67" s="4" t="s">
        <v>71</v>
      </c>
      <c r="L67" s="4" t="s">
        <v>71</v>
      </c>
      <c r="M67" s="5">
        <f>SUM(M68:M80)</f>
        <v>0</v>
      </c>
      <c r="N67" s="5">
        <f>SUM(N68:N80)</f>
        <v>0</v>
      </c>
      <c r="O67" s="10">
        <f>SUM(O68:O80)</f>
        <v>0</v>
      </c>
      <c r="P67" s="48">
        <v>0</v>
      </c>
      <c r="Q67" s="50">
        <v>0</v>
      </c>
      <c r="R67" s="50">
        <v>0</v>
      </c>
      <c r="S67" s="48">
        <v>0</v>
      </c>
      <c r="T67" s="50">
        <v>0</v>
      </c>
      <c r="U67" s="50">
        <v>0</v>
      </c>
      <c r="V67" s="48">
        <v>0</v>
      </c>
      <c r="W67" s="50">
        <v>0</v>
      </c>
      <c r="X67" s="50">
        <v>0</v>
      </c>
    </row>
    <row r="68" spans="1:24" s="1" customFormat="1" ht="12" x14ac:dyDescent="0.25">
      <c r="A68" s="35" t="s">
        <v>23</v>
      </c>
      <c r="B68" s="6"/>
      <c r="C68" s="8"/>
      <c r="D68" s="8"/>
      <c r="E68" s="9"/>
      <c r="F68" s="9"/>
      <c r="G68" s="9"/>
      <c r="H68" s="9"/>
      <c r="I68" s="9"/>
      <c r="J68" s="9"/>
      <c r="K68" s="13"/>
      <c r="L68" s="13"/>
      <c r="M68" s="5"/>
      <c r="N68" s="5"/>
      <c r="O68" s="10"/>
      <c r="P68" s="12"/>
      <c r="Q68" s="15"/>
      <c r="R68" s="15"/>
      <c r="S68" s="12"/>
      <c r="T68" s="15"/>
      <c r="U68" s="15"/>
      <c r="V68" s="12"/>
      <c r="W68" s="15"/>
      <c r="X68" s="15"/>
    </row>
    <row r="69" spans="1:24" s="1" customFormat="1" ht="48" x14ac:dyDescent="0.25">
      <c r="A69" s="35" t="s">
        <v>24</v>
      </c>
      <c r="B69" s="9"/>
      <c r="C69" s="9"/>
      <c r="D69" s="9"/>
      <c r="E69" s="9"/>
      <c r="F69" s="9"/>
      <c r="G69" s="9"/>
      <c r="H69" s="9"/>
      <c r="I69" s="9"/>
      <c r="J69" s="9"/>
      <c r="K69" s="11"/>
      <c r="L69" s="11"/>
      <c r="M69" s="5"/>
      <c r="N69" s="5"/>
      <c r="O69" s="10"/>
      <c r="P69" s="12"/>
      <c r="Q69" s="15"/>
      <c r="R69" s="15"/>
      <c r="S69" s="12"/>
      <c r="T69" s="15"/>
      <c r="U69" s="15"/>
      <c r="V69" s="12"/>
      <c r="W69" s="15"/>
      <c r="X69" s="15"/>
    </row>
    <row r="70" spans="1:24" s="1" customFormat="1" ht="24" x14ac:dyDescent="0.25">
      <c r="A70" s="35" t="s">
        <v>195</v>
      </c>
      <c r="B70" s="9"/>
      <c r="C70" s="9"/>
      <c r="D70" s="9"/>
      <c r="E70" s="9"/>
      <c r="F70" s="9"/>
      <c r="G70" s="9"/>
      <c r="H70" s="9"/>
      <c r="I70" s="9"/>
      <c r="J70" s="9"/>
      <c r="K70" s="11"/>
      <c r="L70" s="11"/>
      <c r="M70" s="5"/>
      <c r="N70" s="5"/>
      <c r="O70" s="10"/>
      <c r="P70" s="12"/>
      <c r="Q70" s="15"/>
      <c r="R70" s="15"/>
      <c r="S70" s="12"/>
      <c r="T70" s="15"/>
      <c r="U70" s="15"/>
      <c r="V70" s="12"/>
      <c r="W70" s="15"/>
      <c r="X70" s="15"/>
    </row>
    <row r="71" spans="1:24" s="1" customFormat="1" ht="60" x14ac:dyDescent="0.25">
      <c r="A71" s="35" t="s">
        <v>25</v>
      </c>
      <c r="B71" s="9"/>
      <c r="C71" s="9"/>
      <c r="D71" s="9"/>
      <c r="E71" s="9"/>
      <c r="F71" s="9"/>
      <c r="G71" s="9"/>
      <c r="H71" s="9"/>
      <c r="I71" s="9"/>
      <c r="J71" s="9"/>
      <c r="K71" s="11"/>
      <c r="L71" s="11"/>
      <c r="M71" s="5"/>
      <c r="N71" s="5"/>
      <c r="O71" s="10"/>
      <c r="P71" s="12"/>
      <c r="Q71" s="15"/>
      <c r="R71" s="15"/>
      <c r="S71" s="12"/>
      <c r="T71" s="15"/>
      <c r="U71" s="15"/>
      <c r="V71" s="12"/>
      <c r="W71" s="15"/>
      <c r="X71" s="15"/>
    </row>
    <row r="72" spans="1:24" s="1" customFormat="1" ht="72" x14ac:dyDescent="0.25">
      <c r="A72" s="35" t="s">
        <v>26</v>
      </c>
      <c r="B72" s="9"/>
      <c r="C72" s="9"/>
      <c r="D72" s="9"/>
      <c r="E72" s="9"/>
      <c r="F72" s="9"/>
      <c r="G72" s="9"/>
      <c r="H72" s="9"/>
      <c r="I72" s="9"/>
      <c r="J72" s="9"/>
      <c r="K72" s="11"/>
      <c r="L72" s="11"/>
      <c r="M72" s="5"/>
      <c r="N72" s="5"/>
      <c r="O72" s="10"/>
      <c r="P72" s="12"/>
      <c r="Q72" s="15"/>
      <c r="R72" s="15"/>
      <c r="S72" s="12"/>
      <c r="T72" s="15"/>
      <c r="U72" s="15"/>
      <c r="V72" s="12"/>
      <c r="W72" s="15"/>
      <c r="X72" s="15"/>
    </row>
    <row r="73" spans="1:24" s="1" customFormat="1" ht="72" x14ac:dyDescent="0.25">
      <c r="A73" s="35" t="s">
        <v>27</v>
      </c>
      <c r="B73" s="9"/>
      <c r="C73" s="9"/>
      <c r="D73" s="9"/>
      <c r="E73" s="9"/>
      <c r="F73" s="9"/>
      <c r="G73" s="9"/>
      <c r="H73" s="9"/>
      <c r="I73" s="9"/>
      <c r="J73" s="9"/>
      <c r="K73" s="11"/>
      <c r="L73" s="11"/>
      <c r="M73" s="5"/>
      <c r="N73" s="5"/>
      <c r="O73" s="10"/>
      <c r="P73" s="12"/>
      <c r="Q73" s="15"/>
      <c r="R73" s="15"/>
      <c r="S73" s="12"/>
      <c r="T73" s="15"/>
      <c r="U73" s="15"/>
      <c r="V73" s="12"/>
      <c r="W73" s="15"/>
      <c r="X73" s="15"/>
    </row>
    <row r="74" spans="1:24" s="1" customFormat="1" ht="24" x14ac:dyDescent="0.25">
      <c r="A74" s="35" t="s">
        <v>99</v>
      </c>
      <c r="B74" s="9"/>
      <c r="C74" s="9"/>
      <c r="D74" s="9"/>
      <c r="E74" s="9"/>
      <c r="F74" s="9"/>
      <c r="G74" s="9"/>
      <c r="H74" s="9"/>
      <c r="I74" s="9"/>
      <c r="J74" s="9"/>
      <c r="K74" s="11"/>
      <c r="L74" s="11"/>
      <c r="M74" s="5"/>
      <c r="N74" s="5"/>
      <c r="O74" s="10"/>
      <c r="P74" s="12"/>
      <c r="Q74" s="15"/>
      <c r="R74" s="15"/>
      <c r="S74" s="12"/>
      <c r="T74" s="15"/>
      <c r="U74" s="15"/>
      <c r="V74" s="12"/>
      <c r="W74" s="15"/>
      <c r="X74" s="15"/>
    </row>
    <row r="75" spans="1:24" s="1" customFormat="1" ht="24" x14ac:dyDescent="0.25">
      <c r="A75" s="35" t="s">
        <v>196</v>
      </c>
      <c r="B75" s="9"/>
      <c r="C75" s="9"/>
      <c r="D75" s="9"/>
      <c r="E75" s="9"/>
      <c r="F75" s="9"/>
      <c r="G75" s="9"/>
      <c r="H75" s="9"/>
      <c r="I75" s="9"/>
      <c r="J75" s="9"/>
      <c r="K75" s="11"/>
      <c r="L75" s="11"/>
      <c r="M75" s="5"/>
      <c r="N75" s="5"/>
      <c r="O75" s="10"/>
      <c r="P75" s="12"/>
      <c r="Q75" s="15"/>
      <c r="R75" s="15"/>
      <c r="S75" s="12"/>
      <c r="T75" s="15"/>
      <c r="U75" s="15"/>
      <c r="V75" s="12"/>
      <c r="W75" s="15"/>
      <c r="X75" s="15"/>
    </row>
    <row r="76" spans="1:24" s="1" customFormat="1" ht="84" x14ac:dyDescent="0.25">
      <c r="A76" s="35" t="s">
        <v>197</v>
      </c>
      <c r="B76" s="9"/>
      <c r="C76" s="9"/>
      <c r="D76" s="9"/>
      <c r="E76" s="9"/>
      <c r="F76" s="9"/>
      <c r="G76" s="9"/>
      <c r="H76" s="9"/>
      <c r="I76" s="9"/>
      <c r="J76" s="9"/>
      <c r="K76" s="11"/>
      <c r="L76" s="11"/>
      <c r="M76" s="5"/>
      <c r="N76" s="5"/>
      <c r="O76" s="10"/>
      <c r="P76" s="12"/>
      <c r="Q76" s="15"/>
      <c r="R76" s="15"/>
      <c r="S76" s="12"/>
      <c r="T76" s="15"/>
      <c r="U76" s="15"/>
      <c r="V76" s="12"/>
      <c r="W76" s="15"/>
      <c r="X76" s="15"/>
    </row>
    <row r="77" spans="1:24" s="1" customFormat="1" ht="108" x14ac:dyDescent="0.25">
      <c r="A77" s="35" t="s">
        <v>198</v>
      </c>
      <c r="B77" s="9"/>
      <c r="C77" s="9"/>
      <c r="D77" s="9"/>
      <c r="E77" s="9"/>
      <c r="F77" s="9"/>
      <c r="G77" s="9"/>
      <c r="H77" s="9"/>
      <c r="I77" s="9"/>
      <c r="J77" s="9"/>
      <c r="K77" s="11"/>
      <c r="L77" s="11"/>
      <c r="M77" s="5"/>
      <c r="N77" s="5"/>
      <c r="O77" s="10"/>
      <c r="P77" s="12"/>
      <c r="Q77" s="15"/>
      <c r="R77" s="15"/>
      <c r="S77" s="12"/>
      <c r="T77" s="15"/>
      <c r="U77" s="15"/>
      <c r="V77" s="12"/>
      <c r="W77" s="15"/>
      <c r="X77" s="15"/>
    </row>
    <row r="78" spans="1:24" s="1" customFormat="1" ht="60" x14ac:dyDescent="0.25">
      <c r="A78" s="35" t="s">
        <v>199</v>
      </c>
      <c r="B78" s="9"/>
      <c r="C78" s="9"/>
      <c r="D78" s="9"/>
      <c r="E78" s="9"/>
      <c r="F78" s="9"/>
      <c r="G78" s="9"/>
      <c r="H78" s="9"/>
      <c r="I78" s="9"/>
      <c r="J78" s="9"/>
      <c r="K78" s="11"/>
      <c r="L78" s="11"/>
      <c r="M78" s="5"/>
      <c r="N78" s="5"/>
      <c r="O78" s="10"/>
      <c r="P78" s="12"/>
      <c r="Q78" s="15"/>
      <c r="R78" s="15"/>
      <c r="S78" s="12"/>
      <c r="T78" s="15"/>
      <c r="U78" s="15"/>
      <c r="V78" s="12"/>
      <c r="W78" s="15"/>
      <c r="X78" s="15"/>
    </row>
    <row r="79" spans="1:24" s="1" customFormat="1" ht="84" x14ac:dyDescent="0.25">
      <c r="A79" s="35" t="s">
        <v>100</v>
      </c>
      <c r="B79" s="9"/>
      <c r="C79" s="9"/>
      <c r="D79" s="9"/>
      <c r="E79" s="9"/>
      <c r="F79" s="9"/>
      <c r="G79" s="9"/>
      <c r="H79" s="9"/>
      <c r="I79" s="9"/>
      <c r="J79" s="9"/>
      <c r="K79" s="11"/>
      <c r="L79" s="11"/>
      <c r="M79" s="5"/>
      <c r="N79" s="5"/>
      <c r="O79" s="10"/>
      <c r="P79" s="12"/>
      <c r="Q79" s="15"/>
      <c r="R79" s="15"/>
      <c r="S79" s="12"/>
      <c r="T79" s="15"/>
      <c r="U79" s="15"/>
      <c r="V79" s="12"/>
      <c r="W79" s="15"/>
      <c r="X79" s="15"/>
    </row>
    <row r="80" spans="1:24" s="1" customFormat="1" ht="48" x14ac:dyDescent="0.25">
      <c r="A80" s="35" t="s">
        <v>28</v>
      </c>
      <c r="B80" s="9"/>
      <c r="C80" s="9"/>
      <c r="D80" s="9"/>
      <c r="E80" s="9"/>
      <c r="F80" s="9"/>
      <c r="G80" s="9"/>
      <c r="H80" s="9"/>
      <c r="I80" s="9"/>
      <c r="J80" s="9"/>
      <c r="K80" s="11"/>
      <c r="L80" s="11"/>
      <c r="M80" s="5"/>
      <c r="N80" s="5"/>
      <c r="O80" s="10"/>
      <c r="P80" s="12"/>
      <c r="Q80" s="15"/>
      <c r="R80" s="15"/>
      <c r="S80" s="12"/>
      <c r="T80" s="15"/>
      <c r="U80" s="15"/>
      <c r="V80" s="12"/>
      <c r="W80" s="15"/>
      <c r="X80" s="15"/>
    </row>
    <row r="81" spans="1:24" s="1" customFormat="1" ht="108" x14ac:dyDescent="0.25">
      <c r="A81" s="35" t="s">
        <v>191</v>
      </c>
      <c r="B81" s="3" t="s">
        <v>71</v>
      </c>
      <c r="C81" s="3" t="s">
        <v>71</v>
      </c>
      <c r="D81" s="3" t="s">
        <v>71</v>
      </c>
      <c r="E81" s="3" t="s">
        <v>71</v>
      </c>
      <c r="F81" s="3" t="s">
        <v>71</v>
      </c>
      <c r="G81" s="3" t="s">
        <v>71</v>
      </c>
      <c r="H81" s="3"/>
      <c r="I81" s="3"/>
      <c r="J81" s="3"/>
      <c r="K81" s="4" t="s">
        <v>71</v>
      </c>
      <c r="L81" s="4" t="s">
        <v>71</v>
      </c>
      <c r="M81" s="5">
        <v>7</v>
      </c>
      <c r="N81" s="10">
        <v>153.80000000000001</v>
      </c>
      <c r="O81" s="10">
        <v>67</v>
      </c>
      <c r="P81" s="48">
        <f>SUM(P82:P89)</f>
        <v>7</v>
      </c>
      <c r="Q81" s="50">
        <f>SUM(Q82:Q89)</f>
        <v>7</v>
      </c>
      <c r="R81" s="50"/>
      <c r="S81" s="48">
        <f>SUM(S82:S89)</f>
        <v>7</v>
      </c>
      <c r="T81" s="50">
        <f>SUM(T82:T89)</f>
        <v>7</v>
      </c>
      <c r="U81" s="50"/>
      <c r="V81" s="48">
        <f>SUM(V82:V89)</f>
        <v>7</v>
      </c>
      <c r="W81" s="50">
        <f>SUM(W82:W89)</f>
        <v>7</v>
      </c>
      <c r="X81" s="50"/>
    </row>
    <row r="82" spans="1:24" s="1" customFormat="1" ht="147" x14ac:dyDescent="0.25">
      <c r="A82" s="35" t="s">
        <v>149</v>
      </c>
      <c r="B82" s="48" t="s">
        <v>88</v>
      </c>
      <c r="C82" s="12"/>
      <c r="D82" s="12"/>
      <c r="E82" s="47" t="s">
        <v>89</v>
      </c>
      <c r="F82" s="12"/>
      <c r="G82" s="12"/>
      <c r="H82" s="12" t="s">
        <v>210</v>
      </c>
      <c r="I82" s="48"/>
      <c r="J82" s="12" t="s">
        <v>211</v>
      </c>
      <c r="K82" s="40" t="s">
        <v>36</v>
      </c>
      <c r="L82" s="40" t="s">
        <v>227</v>
      </c>
      <c r="M82" s="10">
        <v>1</v>
      </c>
      <c r="N82" s="10">
        <v>0</v>
      </c>
      <c r="O82" s="10">
        <v>1</v>
      </c>
      <c r="P82" s="48">
        <v>1</v>
      </c>
      <c r="Q82" s="50">
        <v>1</v>
      </c>
      <c r="R82" s="50">
        <v>0</v>
      </c>
      <c r="S82" s="48">
        <v>1</v>
      </c>
      <c r="T82" s="50">
        <v>1</v>
      </c>
      <c r="U82" s="50">
        <v>0</v>
      </c>
      <c r="V82" s="48">
        <v>1</v>
      </c>
      <c r="W82" s="50">
        <v>1</v>
      </c>
      <c r="X82" s="50">
        <v>0</v>
      </c>
    </row>
    <row r="83" spans="1:24" s="1" customFormat="1" ht="173.25" customHeight="1" x14ac:dyDescent="0.25">
      <c r="A83" s="35" t="s">
        <v>150</v>
      </c>
      <c r="B83" s="12"/>
      <c r="C83" s="12"/>
      <c r="D83" s="12"/>
      <c r="E83" s="45" t="s">
        <v>85</v>
      </c>
      <c r="F83" s="12"/>
      <c r="G83" s="12"/>
      <c r="H83" s="12" t="s">
        <v>84</v>
      </c>
      <c r="I83" s="48"/>
      <c r="J83" s="12"/>
      <c r="K83" s="40" t="s">
        <v>90</v>
      </c>
      <c r="L83" s="40" t="s">
        <v>151</v>
      </c>
      <c r="M83" s="10">
        <v>0</v>
      </c>
      <c r="N83" s="10">
        <v>148.19999999999999</v>
      </c>
      <c r="O83" s="10">
        <v>0</v>
      </c>
      <c r="P83" s="48">
        <v>0</v>
      </c>
      <c r="Q83" s="50">
        <v>0</v>
      </c>
      <c r="R83" s="50">
        <v>0</v>
      </c>
      <c r="S83" s="48">
        <v>0</v>
      </c>
      <c r="T83" s="50">
        <v>0</v>
      </c>
      <c r="U83" s="50">
        <v>0</v>
      </c>
      <c r="V83" s="48">
        <v>0</v>
      </c>
      <c r="W83" s="50">
        <v>0</v>
      </c>
      <c r="X83" s="50">
        <v>0</v>
      </c>
    </row>
    <row r="84" spans="1:24" s="1" customFormat="1" ht="12" x14ac:dyDescent="0.25">
      <c r="A84" s="35" t="s">
        <v>29</v>
      </c>
      <c r="B84" s="12"/>
      <c r="C84" s="12"/>
      <c r="D84" s="12"/>
      <c r="E84" s="12"/>
      <c r="F84" s="12"/>
      <c r="G84" s="12"/>
      <c r="H84" s="12"/>
      <c r="I84" s="12"/>
      <c r="J84" s="12"/>
      <c r="K84" s="40" t="s">
        <v>32</v>
      </c>
      <c r="L84" s="40" t="s">
        <v>228</v>
      </c>
      <c r="M84" s="10">
        <v>0</v>
      </c>
      <c r="N84" s="10">
        <v>0</v>
      </c>
      <c r="O84" s="10">
        <v>50</v>
      </c>
      <c r="P84" s="12"/>
      <c r="Q84" s="15"/>
      <c r="R84" s="15"/>
      <c r="S84" s="12"/>
      <c r="T84" s="15"/>
      <c r="U84" s="15"/>
      <c r="V84" s="12"/>
      <c r="W84" s="15"/>
      <c r="X84" s="15"/>
    </row>
    <row r="85" spans="1:24" s="1" customFormat="1" ht="204" customHeight="1" x14ac:dyDescent="0.25">
      <c r="A85" s="35" t="s">
        <v>91</v>
      </c>
      <c r="B85" s="45" t="s">
        <v>159</v>
      </c>
      <c r="C85" s="12"/>
      <c r="D85" s="12"/>
      <c r="E85" s="45" t="s">
        <v>85</v>
      </c>
      <c r="F85" s="12"/>
      <c r="G85" s="12"/>
      <c r="H85" s="46" t="s">
        <v>86</v>
      </c>
      <c r="I85" s="12"/>
      <c r="J85" s="48" t="s">
        <v>87</v>
      </c>
      <c r="K85" s="40" t="s">
        <v>166</v>
      </c>
      <c r="L85" s="40" t="s">
        <v>152</v>
      </c>
      <c r="M85" s="10">
        <v>6</v>
      </c>
      <c r="N85" s="10">
        <v>5.6</v>
      </c>
      <c r="O85" s="10">
        <v>16</v>
      </c>
      <c r="P85" s="48">
        <v>6</v>
      </c>
      <c r="Q85" s="50">
        <v>6</v>
      </c>
      <c r="R85" s="50">
        <v>0</v>
      </c>
      <c r="S85" s="48">
        <v>6</v>
      </c>
      <c r="T85" s="50">
        <v>6</v>
      </c>
      <c r="U85" s="50">
        <v>0</v>
      </c>
      <c r="V85" s="48">
        <v>6</v>
      </c>
      <c r="W85" s="50">
        <v>6</v>
      </c>
      <c r="X85" s="50">
        <v>0</v>
      </c>
    </row>
    <row r="86" spans="1:24" s="1" customFormat="1" ht="108" x14ac:dyDescent="0.25">
      <c r="A86" s="35" t="s">
        <v>225</v>
      </c>
      <c r="B86" s="3" t="s">
        <v>71</v>
      </c>
      <c r="C86" s="3" t="s">
        <v>71</v>
      </c>
      <c r="D86" s="3" t="s">
        <v>71</v>
      </c>
      <c r="E86" s="3" t="s">
        <v>71</v>
      </c>
      <c r="F86" s="3" t="s">
        <v>71</v>
      </c>
      <c r="G86" s="3" t="s">
        <v>71</v>
      </c>
      <c r="H86" s="3"/>
      <c r="I86" s="3"/>
      <c r="J86" s="3"/>
      <c r="K86" s="4" t="s">
        <v>71</v>
      </c>
      <c r="L86" s="4" t="s">
        <v>71</v>
      </c>
      <c r="M86" s="5"/>
      <c r="N86" s="5"/>
      <c r="O86" s="10"/>
      <c r="P86" s="12"/>
      <c r="Q86" s="15"/>
      <c r="R86" s="15"/>
      <c r="S86" s="12"/>
      <c r="T86" s="15"/>
      <c r="U86" s="15"/>
      <c r="V86" s="12"/>
      <c r="W86" s="15"/>
      <c r="X86" s="15"/>
    </row>
    <row r="87" spans="1:24" s="1" customFormat="1" ht="12" x14ac:dyDescent="0.25">
      <c r="A87" s="35" t="s">
        <v>72</v>
      </c>
      <c r="B87" s="12"/>
      <c r="C87" s="12"/>
      <c r="D87" s="12"/>
      <c r="E87" s="12"/>
      <c r="F87" s="12"/>
      <c r="G87" s="12"/>
      <c r="H87" s="12"/>
      <c r="I87" s="12"/>
      <c r="J87" s="12"/>
      <c r="K87" s="11"/>
      <c r="L87" s="11"/>
      <c r="M87" s="5"/>
      <c r="N87" s="5"/>
      <c r="O87" s="10"/>
      <c r="P87" s="12"/>
      <c r="Q87" s="15"/>
      <c r="R87" s="15"/>
      <c r="S87" s="12"/>
      <c r="T87" s="15"/>
      <c r="U87" s="15"/>
      <c r="V87" s="12"/>
      <c r="W87" s="15"/>
      <c r="X87" s="15"/>
    </row>
    <row r="88" spans="1:24" s="1" customFormat="1" ht="12" x14ac:dyDescent="0.25">
      <c r="A88" s="35" t="s">
        <v>72</v>
      </c>
      <c r="B88" s="12"/>
      <c r="C88" s="12"/>
      <c r="D88" s="12"/>
      <c r="E88" s="12"/>
      <c r="F88" s="12"/>
      <c r="G88" s="12"/>
      <c r="H88" s="12"/>
      <c r="I88" s="12"/>
      <c r="J88" s="12"/>
      <c r="K88" s="11"/>
      <c r="L88" s="11"/>
      <c r="M88" s="5"/>
      <c r="N88" s="5"/>
      <c r="O88" s="10"/>
      <c r="P88" s="12"/>
      <c r="Q88" s="15"/>
      <c r="R88" s="15"/>
      <c r="S88" s="12"/>
      <c r="T88" s="15"/>
      <c r="U88" s="15"/>
      <c r="V88" s="12"/>
      <c r="W88" s="15"/>
      <c r="X88" s="15"/>
    </row>
    <row r="89" spans="1:24" s="1" customFormat="1" ht="12" x14ac:dyDescent="0.25">
      <c r="A89" s="35" t="s">
        <v>72</v>
      </c>
      <c r="B89" s="12"/>
      <c r="C89" s="12"/>
      <c r="D89" s="12"/>
      <c r="E89" s="12"/>
      <c r="F89" s="12"/>
      <c r="G89" s="12"/>
      <c r="H89" s="12"/>
      <c r="I89" s="12"/>
      <c r="J89" s="12"/>
      <c r="K89" s="11"/>
      <c r="L89" s="11"/>
      <c r="M89" s="5"/>
      <c r="N89" s="5"/>
      <c r="O89" s="10"/>
      <c r="P89" s="12"/>
      <c r="Q89" s="15"/>
      <c r="R89" s="15"/>
      <c r="S89" s="12"/>
      <c r="T89" s="15"/>
      <c r="U89" s="15"/>
      <c r="V89" s="12"/>
      <c r="W89" s="15"/>
      <c r="X89" s="15"/>
    </row>
    <row r="90" spans="1:24" s="1" customFormat="1" ht="168" x14ac:dyDescent="0.25">
      <c r="A90" s="36" t="s">
        <v>235</v>
      </c>
      <c r="B90" s="3" t="s">
        <v>71</v>
      </c>
      <c r="C90" s="3" t="s">
        <v>71</v>
      </c>
      <c r="D90" s="3" t="s">
        <v>71</v>
      </c>
      <c r="E90" s="3" t="s">
        <v>71</v>
      </c>
      <c r="F90" s="3" t="s">
        <v>71</v>
      </c>
      <c r="G90" s="3" t="s">
        <v>71</v>
      </c>
      <c r="H90" s="3"/>
      <c r="I90" s="3"/>
      <c r="J90" s="3"/>
      <c r="K90" s="4" t="s">
        <v>71</v>
      </c>
      <c r="L90" s="4" t="s">
        <v>71</v>
      </c>
      <c r="M90" s="14">
        <f>M91+M93</f>
        <v>68.2</v>
      </c>
      <c r="N90" s="14">
        <f>N91+N93</f>
        <v>68.3</v>
      </c>
      <c r="O90" s="14">
        <v>108.5</v>
      </c>
      <c r="P90" s="14">
        <f>P91+P93</f>
        <v>86.5</v>
      </c>
      <c r="Q90" s="14">
        <f>Q91+Q93</f>
        <v>86.5</v>
      </c>
      <c r="R90" s="14">
        <v>0</v>
      </c>
      <c r="S90" s="14">
        <f>S91+S93</f>
        <v>86.5</v>
      </c>
      <c r="T90" s="14">
        <f>T91+T93</f>
        <v>86.5</v>
      </c>
      <c r="U90" s="14">
        <v>0</v>
      </c>
      <c r="V90" s="14">
        <f>V91+V93</f>
        <v>86.5</v>
      </c>
      <c r="W90" s="14">
        <f>W91+W93</f>
        <v>86.5</v>
      </c>
      <c r="X90" s="14">
        <v>0</v>
      </c>
    </row>
    <row r="91" spans="1:24" s="1" customFormat="1" ht="48" x14ac:dyDescent="0.25">
      <c r="A91" s="35" t="s">
        <v>226</v>
      </c>
      <c r="B91" s="3" t="s">
        <v>71</v>
      </c>
      <c r="C91" s="3" t="s">
        <v>71</v>
      </c>
      <c r="D91" s="3" t="s">
        <v>71</v>
      </c>
      <c r="E91" s="3" t="s">
        <v>71</v>
      </c>
      <c r="F91" s="3" t="s">
        <v>71</v>
      </c>
      <c r="G91" s="3" t="s">
        <v>71</v>
      </c>
      <c r="H91" s="3"/>
      <c r="I91" s="3"/>
      <c r="J91" s="3"/>
      <c r="K91" s="4" t="s">
        <v>71</v>
      </c>
      <c r="L91" s="4" t="s">
        <v>71</v>
      </c>
      <c r="M91" s="5">
        <v>68.2</v>
      </c>
      <c r="N91" s="5">
        <f>N92</f>
        <v>68.3</v>
      </c>
      <c r="O91" s="10">
        <v>108.5</v>
      </c>
      <c r="P91" s="10">
        <f>P92</f>
        <v>86.5</v>
      </c>
      <c r="Q91" s="10">
        <v>86.5</v>
      </c>
      <c r="R91" s="10">
        <v>0</v>
      </c>
      <c r="S91" s="10">
        <v>86.5</v>
      </c>
      <c r="T91" s="10">
        <v>86.5</v>
      </c>
      <c r="U91" s="10">
        <v>0</v>
      </c>
      <c r="V91" s="10">
        <v>86.5</v>
      </c>
      <c r="W91" s="10">
        <v>86.5</v>
      </c>
      <c r="X91" s="10">
        <v>0</v>
      </c>
    </row>
    <row r="92" spans="1:24" s="1" customFormat="1" ht="195" customHeight="1" x14ac:dyDescent="0.25">
      <c r="A92" s="35" t="s">
        <v>104</v>
      </c>
      <c r="B92" s="37" t="s">
        <v>50</v>
      </c>
      <c r="C92" s="37" t="s">
        <v>51</v>
      </c>
      <c r="D92" s="37" t="s">
        <v>52</v>
      </c>
      <c r="E92" s="37" t="s">
        <v>53</v>
      </c>
      <c r="F92" s="37" t="s">
        <v>54</v>
      </c>
      <c r="G92" s="37" t="s">
        <v>55</v>
      </c>
      <c r="H92" s="9"/>
      <c r="I92" s="9"/>
      <c r="J92" s="9"/>
      <c r="K92" s="39" t="s">
        <v>37</v>
      </c>
      <c r="L92" s="39" t="s">
        <v>34</v>
      </c>
      <c r="M92" s="10">
        <v>68.2</v>
      </c>
      <c r="N92" s="10">
        <v>68.3</v>
      </c>
      <c r="O92" s="10">
        <v>105.8</v>
      </c>
      <c r="P92" s="48">
        <v>86.5</v>
      </c>
      <c r="Q92" s="50">
        <v>86.5</v>
      </c>
      <c r="R92" s="50">
        <v>0</v>
      </c>
      <c r="S92" s="48">
        <v>86.5</v>
      </c>
      <c r="T92" s="50">
        <v>86.5</v>
      </c>
      <c r="U92" s="50">
        <v>0</v>
      </c>
      <c r="V92" s="48">
        <v>86.5</v>
      </c>
      <c r="W92" s="50">
        <v>86.5</v>
      </c>
      <c r="X92" s="50">
        <v>0</v>
      </c>
    </row>
    <row r="93" spans="1:24" s="1" customFormat="1" ht="36" x14ac:dyDescent="0.25">
      <c r="A93" s="35" t="s">
        <v>236</v>
      </c>
      <c r="B93" s="3" t="s">
        <v>71</v>
      </c>
      <c r="C93" s="3" t="s">
        <v>71</v>
      </c>
      <c r="D93" s="3" t="s">
        <v>71</v>
      </c>
      <c r="E93" s="3" t="s">
        <v>71</v>
      </c>
      <c r="F93" s="3" t="s">
        <v>71</v>
      </c>
      <c r="G93" s="3" t="s">
        <v>71</v>
      </c>
      <c r="H93" s="3"/>
      <c r="I93" s="3"/>
      <c r="J93" s="3"/>
      <c r="K93" s="4" t="s">
        <v>71</v>
      </c>
      <c r="L93" s="4" t="s">
        <v>71</v>
      </c>
      <c r="M93" s="5"/>
      <c r="N93" s="5">
        <v>0</v>
      </c>
      <c r="O93" s="10"/>
      <c r="P93" s="12"/>
      <c r="Q93" s="15"/>
      <c r="R93" s="15"/>
      <c r="S93" s="12"/>
      <c r="T93" s="15"/>
      <c r="U93" s="15"/>
      <c r="V93" s="12"/>
      <c r="W93" s="15"/>
      <c r="X93" s="15"/>
    </row>
    <row r="94" spans="1:24" s="1" customFormat="1" ht="120" x14ac:dyDescent="0.25">
      <c r="A94" s="36" t="s">
        <v>237</v>
      </c>
      <c r="B94" s="3" t="s">
        <v>71</v>
      </c>
      <c r="C94" s="3" t="s">
        <v>71</v>
      </c>
      <c r="D94" s="3" t="s">
        <v>71</v>
      </c>
      <c r="E94" s="3" t="s">
        <v>71</v>
      </c>
      <c r="F94" s="3" t="s">
        <v>71</v>
      </c>
      <c r="G94" s="3" t="s">
        <v>71</v>
      </c>
      <c r="H94" s="3"/>
      <c r="I94" s="3"/>
      <c r="J94" s="3"/>
      <c r="K94" s="4" t="s">
        <v>71</v>
      </c>
      <c r="L94" s="4" t="s">
        <v>71</v>
      </c>
      <c r="M94" s="14">
        <f>M95+M99</f>
        <v>332.7</v>
      </c>
      <c r="N94" s="14">
        <f>N95+N99</f>
        <v>332.7</v>
      </c>
      <c r="O94" s="14">
        <f>O95+O99</f>
        <v>394.3</v>
      </c>
      <c r="P94" s="51">
        <v>411.1</v>
      </c>
      <c r="Q94" s="52">
        <v>411.1</v>
      </c>
      <c r="R94" s="52">
        <v>0</v>
      </c>
      <c r="S94" s="51">
        <v>0</v>
      </c>
      <c r="T94" s="52">
        <v>0</v>
      </c>
      <c r="U94" s="52">
        <v>0</v>
      </c>
      <c r="V94" s="51">
        <v>0</v>
      </c>
      <c r="W94" s="52">
        <v>0</v>
      </c>
      <c r="X94" s="52">
        <v>0</v>
      </c>
    </row>
    <row r="95" spans="1:24" s="1" customFormat="1" ht="24" x14ac:dyDescent="0.25">
      <c r="A95" s="35" t="s">
        <v>238</v>
      </c>
      <c r="B95" s="3" t="s">
        <v>71</v>
      </c>
      <c r="C95" s="3" t="s">
        <v>71</v>
      </c>
      <c r="D95" s="3" t="s">
        <v>71</v>
      </c>
      <c r="E95" s="3" t="s">
        <v>71</v>
      </c>
      <c r="F95" s="3" t="s">
        <v>71</v>
      </c>
      <c r="G95" s="3" t="s">
        <v>71</v>
      </c>
      <c r="H95" s="3"/>
      <c r="I95" s="3"/>
      <c r="J95" s="3"/>
      <c r="K95" s="4" t="s">
        <v>71</v>
      </c>
      <c r="L95" s="4" t="s">
        <v>71</v>
      </c>
      <c r="M95" s="10">
        <f>M97</f>
        <v>0</v>
      </c>
      <c r="N95" s="10">
        <f>N97</f>
        <v>0</v>
      </c>
      <c r="O95" s="10">
        <f>O97</f>
        <v>0</v>
      </c>
      <c r="P95" s="5"/>
      <c r="Q95" s="5"/>
      <c r="R95" s="5"/>
      <c r="S95" s="5"/>
      <c r="T95" s="5"/>
      <c r="U95" s="5"/>
      <c r="V95" s="5"/>
      <c r="W95" s="5"/>
      <c r="X95" s="5"/>
    </row>
    <row r="96" spans="1:24" s="1" customFormat="1" ht="24" x14ac:dyDescent="0.25">
      <c r="A96" s="35" t="s">
        <v>239</v>
      </c>
      <c r="B96" s="12"/>
      <c r="C96" s="12"/>
      <c r="D96" s="12"/>
      <c r="E96" s="12"/>
      <c r="F96" s="12"/>
      <c r="G96" s="12"/>
      <c r="H96" s="12"/>
      <c r="I96" s="12"/>
      <c r="J96" s="12"/>
      <c r="K96" s="11"/>
      <c r="L96" s="11"/>
      <c r="M96" s="10"/>
      <c r="N96" s="10"/>
      <c r="O96" s="10"/>
      <c r="P96" s="12"/>
      <c r="Q96" s="15"/>
      <c r="R96" s="15"/>
      <c r="S96" s="12"/>
      <c r="T96" s="15"/>
      <c r="U96" s="15"/>
      <c r="V96" s="12"/>
      <c r="W96" s="15"/>
      <c r="X96" s="15"/>
    </row>
    <row r="97" spans="1:24" s="1" customFormat="1" ht="48" x14ac:dyDescent="0.25">
      <c r="A97" s="35" t="s">
        <v>240</v>
      </c>
      <c r="B97" s="3" t="s">
        <v>71</v>
      </c>
      <c r="C97" s="3" t="s">
        <v>71</v>
      </c>
      <c r="D97" s="3" t="s">
        <v>71</v>
      </c>
      <c r="E97" s="3" t="s">
        <v>71</v>
      </c>
      <c r="F97" s="3" t="s">
        <v>71</v>
      </c>
      <c r="G97" s="3" t="s">
        <v>71</v>
      </c>
      <c r="H97" s="3"/>
      <c r="I97" s="3"/>
      <c r="J97" s="3"/>
      <c r="K97" s="4" t="s">
        <v>71</v>
      </c>
      <c r="L97" s="4" t="s">
        <v>71</v>
      </c>
      <c r="M97" s="10"/>
      <c r="N97" s="10"/>
      <c r="O97" s="10"/>
      <c r="P97" s="12"/>
      <c r="Q97" s="15"/>
      <c r="R97" s="15"/>
      <c r="S97" s="12"/>
      <c r="T97" s="15"/>
      <c r="U97" s="15"/>
      <c r="V97" s="12"/>
      <c r="W97" s="15"/>
      <c r="X97" s="15"/>
    </row>
    <row r="98" spans="1:24" s="1" customFormat="1" ht="12" x14ac:dyDescent="0.25">
      <c r="A98" s="35" t="s">
        <v>72</v>
      </c>
      <c r="B98" s="12"/>
      <c r="C98" s="12"/>
      <c r="D98" s="12"/>
      <c r="E98" s="12"/>
      <c r="F98" s="12"/>
      <c r="G98" s="12"/>
      <c r="H98" s="12"/>
      <c r="I98" s="12"/>
      <c r="J98" s="12"/>
      <c r="K98" s="11"/>
      <c r="L98" s="11"/>
      <c r="M98" s="10"/>
      <c r="N98" s="10"/>
      <c r="O98" s="10"/>
      <c r="P98" s="12"/>
      <c r="Q98" s="15"/>
      <c r="R98" s="15"/>
      <c r="S98" s="12"/>
      <c r="T98" s="15"/>
      <c r="U98" s="15"/>
      <c r="V98" s="12"/>
      <c r="W98" s="15"/>
      <c r="X98" s="15"/>
    </row>
    <row r="99" spans="1:24" s="1" customFormat="1" ht="24" x14ac:dyDescent="0.25">
      <c r="A99" s="35" t="s">
        <v>0</v>
      </c>
      <c r="B99" s="3" t="s">
        <v>71</v>
      </c>
      <c r="C99" s="3" t="s">
        <v>71</v>
      </c>
      <c r="D99" s="3" t="s">
        <v>71</v>
      </c>
      <c r="E99" s="3" t="s">
        <v>71</v>
      </c>
      <c r="F99" s="3" t="s">
        <v>71</v>
      </c>
      <c r="G99" s="3" t="s">
        <v>71</v>
      </c>
      <c r="H99" s="3"/>
      <c r="I99" s="3"/>
      <c r="J99" s="3"/>
      <c r="K99" s="4" t="s">
        <v>71</v>
      </c>
      <c r="L99" s="4" t="s">
        <v>71</v>
      </c>
      <c r="M99" s="10">
        <f>M100+M102</f>
        <v>332.7</v>
      </c>
      <c r="N99" s="10">
        <f>N100+N102</f>
        <v>332.7</v>
      </c>
      <c r="O99" s="10">
        <f>O100+O102</f>
        <v>394.3</v>
      </c>
      <c r="P99" s="48">
        <v>411.1</v>
      </c>
      <c r="Q99" s="50">
        <v>411.1</v>
      </c>
      <c r="R99" s="50">
        <v>0</v>
      </c>
      <c r="S99" s="48">
        <v>0</v>
      </c>
      <c r="T99" s="50">
        <v>0</v>
      </c>
      <c r="U99" s="50">
        <v>0</v>
      </c>
      <c r="V99" s="48">
        <v>0</v>
      </c>
      <c r="W99" s="50">
        <v>0</v>
      </c>
      <c r="X99" s="50">
        <v>0</v>
      </c>
    </row>
    <row r="100" spans="1:24" s="1" customFormat="1" ht="108" x14ac:dyDescent="0.25">
      <c r="A100" s="35" t="s">
        <v>1</v>
      </c>
      <c r="B100" s="3" t="s">
        <v>71</v>
      </c>
      <c r="C100" s="3" t="s">
        <v>71</v>
      </c>
      <c r="D100" s="3" t="s">
        <v>71</v>
      </c>
      <c r="E100" s="3" t="s">
        <v>71</v>
      </c>
      <c r="F100" s="3" t="s">
        <v>71</v>
      </c>
      <c r="G100" s="3" t="s">
        <v>71</v>
      </c>
      <c r="H100" s="3" t="s">
        <v>212</v>
      </c>
      <c r="I100" s="3"/>
      <c r="J100" s="3" t="s">
        <v>213</v>
      </c>
      <c r="K100" s="4" t="s">
        <v>71</v>
      </c>
      <c r="L100" s="4" t="s">
        <v>71</v>
      </c>
      <c r="M100" s="10">
        <v>332.7</v>
      </c>
      <c r="N100" s="10">
        <v>332.7</v>
      </c>
      <c r="O100" s="10">
        <v>394.3</v>
      </c>
      <c r="P100" s="48">
        <v>411.1</v>
      </c>
      <c r="Q100" s="50">
        <v>411.1</v>
      </c>
      <c r="R100" s="50">
        <v>0</v>
      </c>
      <c r="S100" s="48">
        <v>0</v>
      </c>
      <c r="T100" s="50">
        <v>0</v>
      </c>
      <c r="U100" s="50">
        <v>0</v>
      </c>
      <c r="V100" s="48">
        <v>0</v>
      </c>
      <c r="W100" s="50">
        <v>0</v>
      </c>
      <c r="X100" s="50">
        <v>0</v>
      </c>
    </row>
    <row r="101" spans="1:24" s="1" customFormat="1" ht="12" x14ac:dyDescent="0.25">
      <c r="A101" s="35" t="s">
        <v>72</v>
      </c>
      <c r="B101" s="12"/>
      <c r="C101" s="12"/>
      <c r="D101" s="12"/>
      <c r="E101" s="12"/>
      <c r="F101" s="12"/>
      <c r="G101" s="12"/>
      <c r="H101" s="12"/>
      <c r="I101" s="12"/>
      <c r="J101" s="12"/>
      <c r="K101" s="11"/>
      <c r="L101" s="11"/>
      <c r="M101" s="5"/>
      <c r="N101" s="5"/>
      <c r="O101" s="10"/>
      <c r="P101" s="12" t="s">
        <v>159</v>
      </c>
      <c r="Q101" s="15" t="s">
        <v>159</v>
      </c>
      <c r="R101" s="15" t="s">
        <v>159</v>
      </c>
      <c r="S101" s="12" t="s">
        <v>159</v>
      </c>
      <c r="T101" s="15"/>
      <c r="U101" s="15"/>
      <c r="V101" s="12"/>
      <c r="W101" s="15"/>
      <c r="X101" s="15"/>
    </row>
    <row r="102" spans="1:24" s="1" customFormat="1" ht="48" x14ac:dyDescent="0.25">
      <c r="A102" s="35" t="s">
        <v>2</v>
      </c>
      <c r="B102" s="3" t="s">
        <v>71</v>
      </c>
      <c r="C102" s="3" t="s">
        <v>71</v>
      </c>
      <c r="D102" s="3" t="s">
        <v>71</v>
      </c>
      <c r="E102" s="3" t="s">
        <v>71</v>
      </c>
      <c r="F102" s="3" t="s">
        <v>71</v>
      </c>
      <c r="G102" s="3" t="s">
        <v>71</v>
      </c>
      <c r="H102" s="3"/>
      <c r="I102" s="3"/>
      <c r="J102" s="3"/>
      <c r="K102" s="4" t="s">
        <v>71</v>
      </c>
      <c r="L102" s="4" t="s">
        <v>71</v>
      </c>
      <c r="M102" s="5"/>
      <c r="N102" s="5"/>
      <c r="O102" s="10"/>
      <c r="P102" s="12"/>
      <c r="Q102" s="15"/>
      <c r="R102" s="15"/>
      <c r="S102" s="12"/>
      <c r="T102" s="15"/>
      <c r="U102" s="15"/>
      <c r="V102" s="12"/>
      <c r="W102" s="15"/>
      <c r="X102" s="15"/>
    </row>
    <row r="103" spans="1:24" s="1" customFormat="1" ht="12" x14ac:dyDescent="0.25">
      <c r="A103" s="35" t="s">
        <v>72</v>
      </c>
      <c r="B103" s="9"/>
      <c r="C103" s="9"/>
      <c r="D103" s="9"/>
      <c r="E103" s="9"/>
      <c r="F103" s="9"/>
      <c r="G103" s="9"/>
      <c r="H103" s="9"/>
      <c r="I103" s="9"/>
      <c r="J103" s="9"/>
      <c r="K103" s="11"/>
      <c r="L103" s="11"/>
      <c r="M103" s="5"/>
      <c r="N103" s="5"/>
      <c r="O103" s="10"/>
      <c r="P103" s="12"/>
      <c r="Q103" s="15"/>
      <c r="R103" s="15"/>
      <c r="S103" s="12"/>
      <c r="T103" s="15"/>
      <c r="U103" s="15"/>
      <c r="V103" s="12"/>
      <c r="W103" s="15"/>
      <c r="X103" s="15"/>
    </row>
    <row r="104" spans="1:24" x14ac:dyDescent="0.25">
      <c r="O104" s="44"/>
    </row>
    <row r="105" spans="1:24" x14ac:dyDescent="0.25">
      <c r="O105" s="44"/>
    </row>
    <row r="106" spans="1:24" x14ac:dyDescent="0.25">
      <c r="O106" s="44"/>
    </row>
    <row r="107" spans="1:24" x14ac:dyDescent="0.25">
      <c r="O107" s="44"/>
    </row>
    <row r="108" spans="1:24" x14ac:dyDescent="0.25">
      <c r="O108" s="44"/>
    </row>
    <row r="109" spans="1:24" x14ac:dyDescent="0.25">
      <c r="O109" s="44"/>
    </row>
    <row r="110" spans="1:24" x14ac:dyDescent="0.25">
      <c r="O110" s="44"/>
    </row>
    <row r="111" spans="1:24" x14ac:dyDescent="0.25">
      <c r="O111" s="44"/>
    </row>
    <row r="112" spans="1:24" x14ac:dyDescent="0.25">
      <c r="O112" s="44"/>
    </row>
    <row r="113" spans="15:15" x14ac:dyDescent="0.25">
      <c r="O113" s="44"/>
    </row>
    <row r="114" spans="15:15" x14ac:dyDescent="0.25">
      <c r="O114" s="44"/>
    </row>
    <row r="115" spans="15:15" x14ac:dyDescent="0.25">
      <c r="O115" s="44"/>
    </row>
    <row r="116" spans="15:15" x14ac:dyDescent="0.25">
      <c r="O116" s="44"/>
    </row>
    <row r="117" spans="15:15" x14ac:dyDescent="0.25">
      <c r="O117" s="44"/>
    </row>
    <row r="118" spans="15:15" x14ac:dyDescent="0.25">
      <c r="O118" s="44"/>
    </row>
    <row r="119" spans="15:15" x14ac:dyDescent="0.25">
      <c r="O119" s="44"/>
    </row>
    <row r="120" spans="15:15" x14ac:dyDescent="0.25">
      <c r="O120" s="44"/>
    </row>
    <row r="121" spans="15:15" x14ac:dyDescent="0.25">
      <c r="O121" s="44"/>
    </row>
    <row r="122" spans="15:15" x14ac:dyDescent="0.25">
      <c r="O122" s="44"/>
    </row>
    <row r="123" spans="15:15" x14ac:dyDescent="0.25">
      <c r="O123" s="44"/>
    </row>
    <row r="124" spans="15:15" x14ac:dyDescent="0.25">
      <c r="O124" s="44"/>
    </row>
    <row r="125" spans="15:15" x14ac:dyDescent="0.25">
      <c r="O125" s="44"/>
    </row>
    <row r="126" spans="15:15" x14ac:dyDescent="0.25">
      <c r="O126" s="44"/>
    </row>
    <row r="127" spans="15:15" x14ac:dyDescent="0.25">
      <c r="O127" s="44"/>
    </row>
  </sheetData>
  <mergeCells count="15">
    <mergeCell ref="A1:X1"/>
    <mergeCell ref="A2:X2"/>
    <mergeCell ref="A3:X3"/>
    <mergeCell ref="A4:A6"/>
    <mergeCell ref="B4:J4"/>
    <mergeCell ref="K4:L5"/>
    <mergeCell ref="M4:X4"/>
    <mergeCell ref="B5:D5"/>
    <mergeCell ref="V5:X5"/>
    <mergeCell ref="E5:G5"/>
    <mergeCell ref="S5:U5"/>
    <mergeCell ref="H5:J5"/>
    <mergeCell ref="M5:N5"/>
    <mergeCell ref="O5:O6"/>
    <mergeCell ref="P5:R5"/>
  </mergeCells>
  <phoneticPr fontId="13" type="noConversion"/>
  <pageMargins left="0" right="0" top="0" bottom="0" header="0" footer="0"/>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2016-12-15T05:29:08Z</cp:lastPrinted>
  <dcterms:created xsi:type="dcterms:W3CDTF">2006-09-16T00:00:00Z</dcterms:created>
  <dcterms:modified xsi:type="dcterms:W3CDTF">2016-12-20T10:19:37Z</dcterms:modified>
</cp:coreProperties>
</file>