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9720" windowHeight="7320" activeTab="2"/>
  </bookViews>
  <sheets>
    <sheet name="ПВУ" sheetId="4" r:id="rId1"/>
    <sheet name="Приложение" sheetId="5" r:id="rId2"/>
    <sheet name="Лист1" sheetId="1" r:id="rId3"/>
  </sheets>
  <calcPr calcId="145621"/>
</workbook>
</file>

<file path=xl/calcChain.xml><?xml version="1.0" encoding="utf-8"?>
<calcChain xmlns="http://schemas.openxmlformats.org/spreadsheetml/2006/main">
  <c r="J32" i="1" l="1"/>
  <c r="K32" i="1"/>
  <c r="L32" i="1"/>
  <c r="U32" i="1"/>
  <c r="T32" i="1"/>
  <c r="S32" i="1"/>
  <c r="R32" i="1"/>
  <c r="Q32" i="1"/>
  <c r="P32" i="1"/>
  <c r="O32" i="1"/>
  <c r="N32" i="1"/>
  <c r="K39" i="1"/>
  <c r="K57" i="1"/>
  <c r="K56" i="1"/>
  <c r="J120" i="1"/>
  <c r="K120" i="1"/>
  <c r="L120" i="1"/>
  <c r="U120" i="1"/>
  <c r="T120" i="1"/>
  <c r="S121" i="1"/>
  <c r="S122" i="1"/>
  <c r="S123" i="1"/>
  <c r="S120" i="1"/>
  <c r="R120" i="1"/>
  <c r="Q120" i="1"/>
  <c r="P121" i="1"/>
  <c r="P122" i="1"/>
  <c r="P123" i="1"/>
  <c r="P120" i="1"/>
  <c r="O120" i="1"/>
  <c r="M120" i="1"/>
  <c r="N120" i="1"/>
  <c r="U87" i="1"/>
  <c r="T87" i="1"/>
  <c r="S87" i="1"/>
  <c r="R87" i="1"/>
  <c r="Q87" i="1"/>
  <c r="P87" i="1"/>
  <c r="O87" i="1"/>
  <c r="N87" i="1"/>
  <c r="L87" i="1"/>
  <c r="K87" i="1"/>
  <c r="J87" i="1"/>
  <c r="J58" i="1"/>
  <c r="U58" i="1"/>
  <c r="T58" i="1"/>
  <c r="S59" i="1"/>
  <c r="S58" i="1" s="1"/>
  <c r="S57" i="1" s="1"/>
  <c r="S56" i="1" s="1"/>
  <c r="R58" i="1"/>
  <c r="Q58" i="1"/>
  <c r="P59" i="1"/>
  <c r="P58" i="1" s="1"/>
  <c r="P57" i="1" s="1"/>
  <c r="P56" i="1" s="1"/>
  <c r="O58" i="1"/>
  <c r="N58" i="1"/>
  <c r="M62" i="1"/>
  <c r="M58" i="1" s="1"/>
  <c r="M57" i="1" s="1"/>
  <c r="M56" i="1" s="1"/>
  <c r="U22" i="1"/>
  <c r="T22" i="1"/>
  <c r="S22" i="1"/>
  <c r="R22" i="1"/>
  <c r="Q22" i="1"/>
  <c r="P22" i="1"/>
  <c r="U57" i="1"/>
  <c r="U56" i="1" s="1"/>
  <c r="L57" i="1"/>
  <c r="L56" i="1" s="1"/>
  <c r="N57" i="1"/>
  <c r="N56" i="1" s="1"/>
  <c r="O57" i="1"/>
  <c r="O56" i="1" s="1"/>
  <c r="Q57" i="1"/>
  <c r="Q56" i="1" s="1"/>
  <c r="R57" i="1"/>
  <c r="R56" i="1" s="1"/>
  <c r="T57" i="1"/>
  <c r="T56" i="1" s="1"/>
  <c r="J57" i="1"/>
  <c r="K82" i="1"/>
  <c r="K99" i="1"/>
  <c r="K103" i="1"/>
  <c r="L39" i="1"/>
  <c r="L99" i="1"/>
  <c r="L103" i="1"/>
  <c r="M39" i="1"/>
  <c r="M82" i="1"/>
  <c r="M99" i="1"/>
  <c r="M103" i="1"/>
  <c r="N82" i="1"/>
  <c r="N99" i="1"/>
  <c r="N103" i="1"/>
  <c r="O39" i="1"/>
  <c r="O82" i="1"/>
  <c r="O99" i="1"/>
  <c r="O103" i="1"/>
  <c r="O107" i="1"/>
  <c r="P39" i="1"/>
  <c r="P82" i="1"/>
  <c r="P99" i="1"/>
  <c r="P103" i="1"/>
  <c r="P107" i="1"/>
  <c r="Q39" i="1"/>
  <c r="Q82" i="1"/>
  <c r="Q99" i="1"/>
  <c r="Q103" i="1"/>
  <c r="Q107" i="1"/>
  <c r="R39" i="1"/>
  <c r="R82" i="1"/>
  <c r="R99" i="1"/>
  <c r="R103" i="1"/>
  <c r="R107" i="1"/>
  <c r="S39" i="1"/>
  <c r="S82" i="1"/>
  <c r="S99" i="1"/>
  <c r="S103" i="1"/>
  <c r="S107" i="1"/>
  <c r="T39" i="1"/>
  <c r="T82" i="1"/>
  <c r="T99" i="1"/>
  <c r="T103" i="1"/>
  <c r="T107" i="1"/>
  <c r="U39" i="1"/>
  <c r="U82" i="1"/>
  <c r="U103" i="1"/>
  <c r="U107" i="1"/>
  <c r="J56" i="1"/>
  <c r="J11" i="1"/>
  <c r="J99" i="1"/>
  <c r="J103" i="1"/>
  <c r="J107" i="1"/>
  <c r="K22" i="4"/>
  <c r="K13" i="4"/>
  <c r="K12" i="4" s="1"/>
  <c r="K11" i="4" s="1"/>
  <c r="L22" i="4"/>
  <c r="L13" i="4"/>
  <c r="L12" i="4" s="1"/>
  <c r="L11" i="4" s="1"/>
  <c r="M22" i="4"/>
  <c r="M13" i="4"/>
  <c r="M12" i="4" s="1"/>
  <c r="M11" i="4" s="1"/>
  <c r="N22" i="4"/>
  <c r="N13" i="4"/>
  <c r="N12" i="4" s="1"/>
  <c r="N11" i="4" s="1"/>
  <c r="O14" i="4"/>
  <c r="O22" i="4"/>
  <c r="O13" i="4" s="1"/>
  <c r="O12" i="4" s="1"/>
  <c r="O11" i="4" s="1"/>
  <c r="P22" i="4"/>
  <c r="P13" i="4" s="1"/>
  <c r="P12" i="4" s="1"/>
  <c r="P11" i="4" s="1"/>
  <c r="Q22" i="4"/>
  <c r="Q13" i="4" s="1"/>
  <c r="Q12" i="4" s="1"/>
  <c r="Q11" i="4" s="1"/>
  <c r="R14" i="4"/>
  <c r="R13" i="4" s="1"/>
  <c r="R12" i="4" s="1"/>
  <c r="R11" i="4" s="1"/>
  <c r="R22" i="4"/>
  <c r="S22" i="4"/>
  <c r="S13" i="4"/>
  <c r="S12" i="4" s="1"/>
  <c r="S11" i="4" s="1"/>
  <c r="T22" i="4"/>
  <c r="T13" i="4"/>
  <c r="T12" i="4" s="1"/>
  <c r="T11" i="4" s="1"/>
  <c r="U14" i="4"/>
  <c r="U22" i="4"/>
  <c r="U13" i="4" s="1"/>
  <c r="U12" i="4" s="1"/>
  <c r="U11" i="4" s="1"/>
  <c r="J13" i="4"/>
  <c r="J12" i="4" s="1"/>
  <c r="J11" i="4" s="1"/>
</calcChain>
</file>

<file path=xl/sharedStrings.xml><?xml version="1.0" encoding="utf-8"?>
<sst xmlns="http://schemas.openxmlformats.org/spreadsheetml/2006/main" count="737" uniqueCount="342">
  <si>
    <t xml:space="preserve">1) Федеральный закон от 06.10. 2003 № 131-ФЗ "Об общих принципах организации местного само управления Рос сийской Феде рации" подп.1 п.1.ст.14; 2)Федеральный закон от 02.03. 2007 № 25-ФЗ "О муници пальной службе в Российской Федерации" ст.22,п.2 3)Закон Нижегородской области от 03.08.2007 № 99-З " О муниципальной службе в Нижегородской области" ст.25; 4)Устав Советского сельсовета п.1 ст.36; </t>
  </si>
  <si>
    <t>1.3.2</t>
  </si>
  <si>
    <t xml:space="preserve">1) Федеральный закон от 06.10. 03 г. №131-ФЗ "Об общих при нципах органи зации местного самоуправления в РФ"ст.14.п.1. пп.4; 2) Устав Советского  сельсовета от 12.03.10 ст.36 п.1 пп.4;  </t>
  </si>
  <si>
    <t>1)06.10.03 2)12.03.10</t>
  </si>
  <si>
    <t xml:space="preserve">1) не опре 2)не опр   </t>
  </si>
  <si>
    <t>3.2.1</t>
  </si>
  <si>
    <t>3.2.2</t>
  </si>
  <si>
    <t>3.2.4</t>
  </si>
  <si>
    <t>3.2.6</t>
  </si>
  <si>
    <t>3.2.7</t>
  </si>
  <si>
    <t>1)06.10.03 2)09.10.92 3)23.07.08 4)18.08.08 5)24.11.08 6)13.12.10</t>
  </si>
  <si>
    <t>1) не опред     2) не опред     3) не опред     4) не опред    5)не опред      6) не опред</t>
  </si>
  <si>
    <t>4.1.4</t>
  </si>
  <si>
    <t>175,3</t>
  </si>
  <si>
    <t>7770019</t>
  </si>
  <si>
    <t>141,2</t>
  </si>
  <si>
    <t>16,2</t>
  </si>
  <si>
    <t>1.1.3</t>
  </si>
  <si>
    <t>200</t>
  </si>
  <si>
    <t>600</t>
  </si>
  <si>
    <t>2.2</t>
  </si>
  <si>
    <t xml:space="preserve">              </t>
  </si>
  <si>
    <t>100</t>
  </si>
  <si>
    <t>6.1.</t>
  </si>
  <si>
    <t>6.2.</t>
  </si>
  <si>
    <t xml:space="preserve">Субсидии </t>
  </si>
  <si>
    <t>4</t>
  </si>
  <si>
    <t>4.1</t>
  </si>
  <si>
    <t>4.2</t>
  </si>
  <si>
    <t>4.3</t>
  </si>
  <si>
    <t>5.</t>
  </si>
  <si>
    <t xml:space="preserve">Межбюджетные трансферты бюджету Пенсионного фонда  Российской Федерации
</t>
  </si>
  <si>
    <t>6.</t>
  </si>
  <si>
    <t>Межбюджетные трансферты бюджетам территориальных фондов обязательного медицинского страхования</t>
  </si>
  <si>
    <t>З</t>
  </si>
  <si>
    <t>Стипендии</t>
  </si>
  <si>
    <t>Премии и гранты</t>
  </si>
  <si>
    <t>5.1</t>
  </si>
  <si>
    <t>5.2</t>
  </si>
  <si>
    <t>6.1</t>
  </si>
  <si>
    <t>6.2</t>
  </si>
  <si>
    <t xml:space="preserve"> </t>
  </si>
  <si>
    <t>1.1.6</t>
  </si>
  <si>
    <t>1.1.9</t>
  </si>
  <si>
    <t>3.2.3</t>
  </si>
  <si>
    <t>3.2.5</t>
  </si>
  <si>
    <t>Расходы на обеспечение деятельности муниципального учреждения в рамках программы « Развитие культуры и туризма в Большемурашкинском муниципальном районе  на 2014-2016 годы»</t>
  </si>
  <si>
    <t>Выплата  заработной платы с начислениями на нее работникам муниципальных учреждений и органов местного самоуправления за счет субсидии областного бюджета</t>
  </si>
  <si>
    <t>итого</t>
  </si>
  <si>
    <t>Мероприятия в области социальной политики</t>
  </si>
  <si>
    <t>№</t>
  </si>
  <si>
    <t>Содержание расходного обязательства</t>
  </si>
  <si>
    <t>Коды классификации 
расходов бюджетов</t>
  </si>
  <si>
    <t>Реквизиты нормативного правового акта, договора, соглашения (тип, дата, номер, наименование), номер статьи, части, пункта, подпункта, абзаца</t>
  </si>
  <si>
    <t>Дата вступления в силу нормативного правового акта, договора, соглашения</t>
  </si>
  <si>
    <t>Дата окончания действия нормативного правового акта, договора, соглашения</t>
  </si>
  <si>
    <t>Объем средств на исполнение расходного обязательства 
(тыс. рублей)</t>
  </si>
  <si>
    <t>РЗ</t>
  </si>
  <si>
    <t>ПР</t>
  </si>
  <si>
    <t>ЦС</t>
  </si>
  <si>
    <t>ВР</t>
  </si>
  <si>
    <t>Всего</t>
  </si>
  <si>
    <t>БДО</t>
  </si>
  <si>
    <t>БПО</t>
  </si>
  <si>
    <t>1</t>
  </si>
  <si>
    <t>5</t>
  </si>
  <si>
    <t>6</t>
  </si>
  <si>
    <t>7</t>
  </si>
  <si>
    <t>8</t>
  </si>
  <si>
    <t>9</t>
  </si>
  <si>
    <t>10</t>
  </si>
  <si>
    <t>11</t>
  </si>
  <si>
    <t>А</t>
  </si>
  <si>
    <t>1.1.1</t>
  </si>
  <si>
    <t>01</t>
  </si>
  <si>
    <t>04</t>
  </si>
  <si>
    <t>1.1.2</t>
  </si>
  <si>
    <t>850</t>
  </si>
  <si>
    <t>2170019</t>
  </si>
  <si>
    <t>2177209</t>
  </si>
  <si>
    <t>2112003</t>
  </si>
  <si>
    <t>Расходы на выплаты персоналу  в сфере  благоустройства</t>
  </si>
  <si>
    <t>2167209</t>
  </si>
  <si>
    <t>2150059</t>
  </si>
  <si>
    <t>Резервный фонд администрации Советского сельсовета Большемурашкинского муниципального района НО</t>
  </si>
  <si>
    <t>2142508</t>
  </si>
  <si>
    <t>2132585</t>
  </si>
  <si>
    <t>Коммунальное хозяйство</t>
  </si>
  <si>
    <t>2110000</t>
  </si>
  <si>
    <t>2112001</t>
  </si>
  <si>
    <t>0237209</t>
  </si>
  <si>
    <t>03</t>
  </si>
  <si>
    <t>Расходы на выплаты персоналу  в сфере национальной безопасности</t>
  </si>
  <si>
    <t>3.1.1</t>
  </si>
  <si>
    <t>02</t>
  </si>
  <si>
    <t xml:space="preserve">Уличное осущение </t>
  </si>
  <si>
    <t>05</t>
  </si>
  <si>
    <t>Организация и содержание мест захоронение</t>
  </si>
  <si>
    <t>Прочие мероприятия по благоустройству</t>
  </si>
  <si>
    <t>4.1.1.</t>
  </si>
  <si>
    <t xml:space="preserve">Субсидии бюджетным учреждениям на финансовое обеспечение муниципального задания на оказание муниципальных услуг (выполнение
работ)
</t>
  </si>
  <si>
    <t>08</t>
  </si>
  <si>
    <t xml:space="preserve">1)не установлен     2)не установлен    </t>
  </si>
  <si>
    <t>1.</t>
  </si>
  <si>
    <t>Дотации</t>
  </si>
  <si>
    <t>2.</t>
  </si>
  <si>
    <t>Субвенции</t>
  </si>
  <si>
    <t>Д</t>
  </si>
  <si>
    <t>Расходные обязательства по предоставлению межбюджетных трансфертов</t>
  </si>
  <si>
    <t>2.1.</t>
  </si>
  <si>
    <t>2.2.</t>
  </si>
  <si>
    <t>1.1</t>
  </si>
  <si>
    <t>1.1.</t>
  </si>
  <si>
    <t>Обеспечение деятельности  местных администраций</t>
  </si>
  <si>
    <t>1.2.</t>
  </si>
  <si>
    <t>1.2.1</t>
  </si>
  <si>
    <t>Обеспечение деятельности персонала в сфере национальной безопасноти</t>
  </si>
  <si>
    <t>Вопросы топливно-энергетического комплекса</t>
  </si>
  <si>
    <t>1.3.</t>
  </si>
  <si>
    <t>Иные расходы</t>
  </si>
  <si>
    <t>1.3.1</t>
  </si>
  <si>
    <t>Обеспечение деятельности  местных администраций. Уплата налогов, сборов и иных платежей</t>
  </si>
  <si>
    <t>Закупка товаров, работ, услуг в целях содержания казенных учреждений</t>
  </si>
  <si>
    <t>2..3.</t>
  </si>
  <si>
    <t>3.1.</t>
  </si>
  <si>
    <t>Иные закупки товаров, работ и услуг для муниципальных нужд</t>
  </si>
  <si>
    <t>4.2. Предоставление субсидий автономным учреждениям</t>
  </si>
  <si>
    <t>4.2.1.</t>
  </si>
  <si>
    <t xml:space="preserve">Субсидии автономным учреждениям на финансовое обеспечение муниципального задания на оказание муниципальных услуг (выполнение работ)
</t>
  </si>
  <si>
    <t>4.2.2.</t>
  </si>
  <si>
    <t>4.2.2.1.</t>
  </si>
  <si>
    <t>4.2.3.</t>
  </si>
  <si>
    <t>Субсидии автономным учреждениям на иные цели</t>
  </si>
  <si>
    <t>4.2.3.1.</t>
  </si>
  <si>
    <t>5.1.</t>
  </si>
  <si>
    <t>5.2.</t>
  </si>
  <si>
    <t>Б</t>
  </si>
  <si>
    <t>Расходные обязательства по социальному обеспечению населения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</si>
  <si>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</si>
  <si>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</si>
  <si>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3.</t>
  </si>
  <si>
    <t>Публичные нормативные выплаты гражданам несоциального характера</t>
  </si>
  <si>
    <t>3.2.</t>
  </si>
  <si>
    <t>4.</t>
  </si>
  <si>
    <t>Иные выплаты населению</t>
  </si>
  <si>
    <t>4.1.</t>
  </si>
  <si>
    <t>4.2.</t>
  </si>
  <si>
    <t>В</t>
  </si>
  <si>
    <t>Г</t>
  </si>
  <si>
    <t>Иные межбюджетные трансферты</t>
  </si>
  <si>
    <t>Е</t>
  </si>
  <si>
    <t xml:space="preserve">Расходные обязательства по обслуживанию муниципального долга </t>
  </si>
  <si>
    <t>Ж</t>
  </si>
  <si>
    <t xml:space="preserve">Главный бухгалтер </t>
  </si>
  <si>
    <t>2.1.1.</t>
  </si>
  <si>
    <t>2.2.1.</t>
  </si>
  <si>
    <t>4.1. Предоставление субсидий бюджетным учреждениям</t>
  </si>
  <si>
    <t xml:space="preserve">1)29.04.06
2)05.10.07
</t>
  </si>
  <si>
    <t>Расходы на выплату персоналу, осуществляющему первичный воинский учет на территориях, где отсутствуют военные комиссариаты</t>
  </si>
  <si>
    <t xml:space="preserve">1)Постановление Правительства Российской Федерации от 29.04.06 №258 "Об осуществление полномочий по первичному воинскому учету на территориях,где отсутствуют военные комиссариаты"
2)Закон Нижегородской области от 05.10.07 №140-З "О наделении органов местного самоуправления 
муниципальных районов Нижегородской области отдельными государственными полномочиями по расчету передаваемых субвенций бюджетам поселений, входящих в состав муниципальных районов Нижегородской области на осуществление 
первичного воинского учета на территориях,где отсутствуют военные комиссариаты
</t>
  </si>
  <si>
    <t>Закупка товаров, работ и услуг для  осуществления первичного воинского учета на территориях, где отсутствуют военные комиссариаты</t>
  </si>
  <si>
    <t>442 0059   7770159</t>
  </si>
  <si>
    <t>2.3.</t>
  </si>
  <si>
    <t>0013600  0015118</t>
  </si>
  <si>
    <t>7775118</t>
  </si>
  <si>
    <t>1017209</t>
  </si>
  <si>
    <t>7772300</t>
  </si>
  <si>
    <t>Мероприятия в области жилищного хозяйства</t>
  </si>
  <si>
    <t>Капитальный ремонт, ремонт и содержание автомобильных дорог общего пользования местного значения и искусственных сооружений на них</t>
  </si>
  <si>
    <t>09</t>
  </si>
  <si>
    <t>13</t>
  </si>
  <si>
    <t>800</t>
  </si>
  <si>
    <t>3150000</t>
  </si>
  <si>
    <t>500</t>
  </si>
  <si>
    <t>06</t>
  </si>
  <si>
    <t>Выплаты персоналу органов местного самоуправления</t>
  </si>
  <si>
    <t>Закупка товаров, работ, услуг в целях содержания органа местного самоуправления</t>
  </si>
  <si>
    <t>2.Обеспечение выполнения функций казенных учреждений, в том числе по оказанию муниципальных услуг (выполнению работ) физическим и (или) юридическим лицам</t>
  </si>
  <si>
    <t>Выплаты персоналу казенных учреждений</t>
  </si>
  <si>
    <t xml:space="preserve">3. Закупка товаров, работ, услуг для муниципальных нужд (за исключением бюджетных ассигнований для обеспечения выполнения функций казенного учреждения и бюджетных ассигнований на осуществление бюджетных инвестиций в объекты муниципальной собственности казенных учреждений) </t>
  </si>
  <si>
    <t>Закупка товаров, работ, услуг в целях формирования муниципального материального резерва</t>
  </si>
  <si>
    <t xml:space="preserve">4. Предоставление субсидий бюджетным и автономным учреждениям, включая субсидии на финансовое обеспечение выполнения  ими муниципального задания (за исключением субсидий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собственность) </t>
  </si>
  <si>
    <t xml:space="preserve">4.1. Предоставление субсидий бюджетным учреждениям  </t>
  </si>
  <si>
    <t>4.2.1.1</t>
  </si>
  <si>
    <t>4.2.2.1</t>
  </si>
  <si>
    <t>Гранты в форме субсидий автономным учреждениям</t>
  </si>
  <si>
    <t>4.2.3.1</t>
  </si>
  <si>
    <t>5. Предоставления субсидий некоммерческим организациям, не являющимися муниципальными учреждениями, в том числе в соответствии с договорами (соглашениями) на оказание указанными организациями муниципальных услуг (выполнение работ) физическим и (или) юридическим лицам</t>
  </si>
  <si>
    <t xml:space="preserve">6. Осуществление (предоставление) бюджетных инвестиций в муниципальную собственность (за исключением предоставления бюджетных инвестиций юридическим лицам, не являющимся муниципальными учреждениями и муниципальными унитарными предприятиями)
</t>
  </si>
  <si>
    <t>Осуществление бюджетных инвестиций</t>
  </si>
  <si>
    <t>6.1.1</t>
  </si>
  <si>
    <t xml:space="preserve">Предоставление субсидий бюджетным учреждениям, автономным учреждениям, муниципальным унитарным предприятиям </t>
  </si>
  <si>
    <t xml:space="preserve">Расходные обязательства по предоставлению субсидий юридическим лицам (за исключением субсидий муниципальным учреждениям), индивидульным предпринимателям, физическим лицам </t>
  </si>
  <si>
    <t>Расходные обязательства по предоставлению бюджетных инвестиций юридическим лицам, не являющимся муниципальными учреждениями и муниципальными унитарными предприятиями</t>
  </si>
  <si>
    <t>2</t>
  </si>
  <si>
    <t>3</t>
  </si>
  <si>
    <t>Расходные обязательства по исполнению судебных актов по искам к органу местного самоуправления о возмещении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</t>
  </si>
  <si>
    <t xml:space="preserve">ПРИЛОЖЕНИЕ 1
</t>
  </si>
  <si>
    <t>2016 год</t>
  </si>
  <si>
    <t>Итого</t>
  </si>
  <si>
    <t>1. Содержание органа местного самоуправления</t>
  </si>
  <si>
    <t>Выплаты персоналу органа местного самоуправления</t>
  </si>
  <si>
    <t xml:space="preserve">Выплата заработной платы с начислениями на нее работникам муниципальных учреждений и органов местного самоуправления </t>
  </si>
  <si>
    <t>Глава местной администрации</t>
  </si>
  <si>
    <t>7770800</t>
  </si>
  <si>
    <t xml:space="preserve">Глава администрации              </t>
  </si>
  <si>
    <t xml:space="preserve">Расходные обязательства по оказанию муниципальных услуг (выполнению работ), включая ассигнования на закупки товаров, работ, услуг для обеспечения муниципальных нужд </t>
  </si>
  <si>
    <t xml:space="preserve">1.Содержанию органов местного самоуправления </t>
  </si>
  <si>
    <t>1.2.4</t>
  </si>
  <si>
    <t>4.1.2</t>
  </si>
  <si>
    <t>4.1.3</t>
  </si>
  <si>
    <t>4.6</t>
  </si>
  <si>
    <t>№ п/п</t>
  </si>
  <si>
    <t xml:space="preserve">Нормативно-правовые акты, договора, соглашения </t>
  </si>
  <si>
    <t>Цель введения принимаемого расходного обязательства</t>
  </si>
  <si>
    <t>Объем средств, необходимых на реализацию расходных обязательств</t>
  </si>
  <si>
    <t>Итого принимаемых расходных обязательств</t>
  </si>
  <si>
    <t>7020000</t>
  </si>
  <si>
    <t>165,5</t>
  </si>
  <si>
    <t>133,7</t>
  </si>
  <si>
    <t>А.В.Телегин</t>
  </si>
  <si>
    <t xml:space="preserve">1) не определ 2)не определ      3) не определ     4) не определ     5) не определ      </t>
  </si>
  <si>
    <t>1.1.4</t>
  </si>
  <si>
    <t>1.1.5</t>
  </si>
  <si>
    <t>1) Федеральный закон от 06.10. 2003 № 131-ФЗ "Об общих принципах организации местного само управления Рос сийской Феде рации" подп.1 п.1.ст.14; 2)Федеральный закон от 02.03. 2007 № 25-ФЗ "О муници пальной службе в Российской Федерации" ст.22,п.2 3)Закон Нижегородской области от 03.08.2007 № 99-З " О муниципальной службе в Нижегородской области" ст.25; 4)Устав Советского сельсовета п.1 ст.36; г</t>
  </si>
  <si>
    <t xml:space="preserve">1)06.10.03 2)02.03.07 3)03.08.07 4)12.03.10 </t>
  </si>
  <si>
    <t xml:space="preserve">1) не опрделе 2)не определ      3) не определ     4) не определ  </t>
  </si>
  <si>
    <t>1.2.2</t>
  </si>
  <si>
    <t>1.2.3</t>
  </si>
  <si>
    <t xml:space="preserve">1)Фед.закон от 06.10.03 г .№131- ФЗ "Об общих принци пах организа ции мест.само упр." ст.14. п.1.подст.9 2)  Пост. Прав.НО от 23.07.08г. №296 "О введе нии новых систем оплаты труда раб.гос .бюдж.учреждений НО; 3)Устав Советского сельсовета п.1 ст.36  </t>
  </si>
  <si>
    <t xml:space="preserve">1)Фед.закон от 06.10.03 г .№131- ФЗ "Об общих принци пах организа ции мест.само упр." ст.14. п.1.подст.9 2)Федеральный Закон от 21.12. 1994г. №69-ФЗ "О пожарной безопасности" ст.19; 3) Закон Нижегородской области от 26.10.1995 г. №16-З "О пожа рной безопас ности" ст.6; 4) Пост. Прав.НО от 23.07.08г. №296 "О введе нии новых систем оплаты труда раб.гос .бюдж.учреждений НО; 5)Пост.Советск.сельсовета №118 от 02.12.2011г. "Об опл.тр. ра ботников мун. пож. службы Совет.сельсовета Большем.р-на";6)Устав Советского сельсовета п.1 ст.36  </t>
  </si>
  <si>
    <t xml:space="preserve">1) 31,12,2017    </t>
  </si>
  <si>
    <t xml:space="preserve">Постановление администрации Советского сельсовета от 30.10.2014 г. №76 «Об утверждении муниципальной программы Советского сельсовета Большемурашкинского муниципального района Нижегородской области «Устойчивое развитие территории  Советского  сельсовета Большемурашкинского муниципального района на 2015-2017 годы» Подпрограмма 3 «Развитие жилищно-коммунального хозяйства Советского сельсовета на 2015-2017 годы»
</t>
  </si>
  <si>
    <t xml:space="preserve">Постановление администрации Советского сельсовета от 30.10.2014 г. №76 «Об утверждении муниципальной программы Советского сельсовета Большемурашкинского муниципального района Нижегородской области «Устойчивое развитие территории  Советского  сельсовета Большемурашкинского муниципального района на 2015-2017 годы» Подпрограмма 1 «Благоустройство территории Советского сельсовета на 2015-2017 годы»
</t>
  </si>
  <si>
    <t>1)01.01.15</t>
  </si>
  <si>
    <t xml:space="preserve">1) 31.12.2017   </t>
  </si>
  <si>
    <t>1)ФЗот 6.10.03г. №131-ФЗ"Об общих принципах организации мсу в РФ" ст.14п.1пп12; 2)Основы Зак.Рос. Фед."О культуре" от 09.10. 1992г.№3612-1ст40 .абз 14; 3)Пост. Прав.НО от 23.07.08г. №296 "О введ. новых систем опл.тр. работн иков гос. бюджетных учрежд ений НО(с изм.на16.09.08); 4)Пост.гл.администрации Большем.р-на от 18.08.08г. №70 О введении новых систем опл.тр. работников муниц.бюджетных учрежд ений Больш.района"(с изм.на 23.09.08); 5) Пост.главы мсу от 24.11.08г. №92 "О введ. новых систем опл.тр.раб. муниц.бюд.учр.адм. Советс кого сельсовета";6) Устав МБУК Советская ЦКС от 13.12.10г.</t>
  </si>
  <si>
    <t>1)Постановление администрации Большемурашкинского муниципального района от 11.10.2013 №758 "Об утверждении муниципальной программы "Развитие культуры и туризма в Большемурашкинском  муниципальном районе на 2014-2016 годы". Подпрограмма 3 "Самодеятельное художественное творчество, досуг,отдых"</t>
  </si>
  <si>
    <t>1)01.01.14</t>
  </si>
  <si>
    <t>1) 31.12.2016</t>
  </si>
  <si>
    <t>Постановление администрации Советског сельсовета от 30.10.2014 г. №76 «Об утверждении муниципальной программы Советского сельсовета Большемурашкинского муниципального района Нижегородской области «Устойчивое развитие территории  Советского сельсовета Большемурашкинского муниципального района на 2015-2017 годы» Подпрограмма 6 «Социальная политика Советского сельсовета на 2015-2017 годы».</t>
  </si>
  <si>
    <t>1)ФЗот 6.10.03г. №131-ФЗ"Об общих принципах организации мсу в РФ" ст.15п.1пп20; 2)Решение сельского совета Советского сельсовета №10 от 10.05.2012г; 3) Соглашение о пнредаче полномочий от 31 октября 2014года.</t>
  </si>
  <si>
    <t>1.1.7</t>
  </si>
  <si>
    <t>1.1.8</t>
  </si>
  <si>
    <t>1) не опред   2) не опред   3)31.12.2015</t>
  </si>
  <si>
    <t>текущий финансовый год (план)</t>
  </si>
  <si>
    <t>текущий финансовый год (факт)</t>
  </si>
  <si>
    <t>очередной финансовый год</t>
  </si>
  <si>
    <t>1-ый год планового периода</t>
  </si>
  <si>
    <t>2-ой год планового периода</t>
  </si>
  <si>
    <t>0101</t>
  </si>
  <si>
    <t>5207260</t>
  </si>
  <si>
    <t>70600159</t>
  </si>
  <si>
    <t>7070000</t>
  </si>
  <si>
    <t>бюджетные инвестиции в объекты капитального строительства</t>
  </si>
  <si>
    <t>5142528</t>
  </si>
  <si>
    <t>отчетный финансовый 2014 год</t>
  </si>
  <si>
    <t>Постановление администрации района от 13.10.2014 №750 об утверждении МП "Защита населения и территорий от чрезвычайных ситуаций, обеспечение пожарной безопасности и безопасности людей на водных объектах Большемурашкинского муниципального района НО на 2015-2017 г" Подпрограмма 2 "Защита от чрезвычайных ситуаций"</t>
  </si>
  <si>
    <t>Обеспечение хозяйственного обслуживания</t>
  </si>
  <si>
    <t>0902502</t>
  </si>
  <si>
    <t>Содержание автомобильных дорог</t>
  </si>
  <si>
    <t>3512970</t>
  </si>
  <si>
    <t>5165062</t>
  </si>
  <si>
    <t>7130000</t>
  </si>
  <si>
    <t>Поддержка коммунального хозяйства</t>
  </si>
  <si>
    <t xml:space="preserve">1-ый год  планового </t>
  </si>
  <si>
    <t>2-0й год планового периода</t>
  </si>
  <si>
    <t>6.1.2</t>
  </si>
  <si>
    <t>Постановление администрации  района от 13.10.2014 г. № 750 об утверждении МП "Защита населения и территорий от чрезвычайных ситуаций, обеспечение пожарной безопасности и безопасности людей на водных объектах Большемурашкинского муниципального района НО на 2015-2017 гг", подпрограмма 2 "Защита от чрезвычайных ситуаций"</t>
  </si>
  <si>
    <t>2158759</t>
  </si>
  <si>
    <t>1012511</t>
  </si>
  <si>
    <t>1022304</t>
  </si>
  <si>
    <t>1010059</t>
  </si>
  <si>
    <t xml:space="preserve">Обеспечение деятельности персонала в счере </t>
  </si>
  <si>
    <t>2122050</t>
  </si>
  <si>
    <t>2122060</t>
  </si>
  <si>
    <t>0255147</t>
  </si>
  <si>
    <t>0122491</t>
  </si>
  <si>
    <t>1402710</t>
  </si>
  <si>
    <t>0</t>
  </si>
  <si>
    <t xml:space="preserve">                         С.Г.Боголепова</t>
  </si>
  <si>
    <t>расходы на поддержку территорий</t>
  </si>
  <si>
    <t>1)Закон НО от 18.12.2014 г. № 184-З "Об областном бюджете на 2015 год и на плановый период 2016 и 2017 годов" 2) Распоржение правительства НО "О выделении денежных средств из фонда на поддержку территорий" от 29.05.2015 года № 894-Р 3)Постноавление администрации Большемурашкинского муниципального района от 19.06.2015 г. № 31вс "О выделении средств"</t>
  </si>
  <si>
    <t>расходы из фонда на поддержку территорий</t>
  </si>
  <si>
    <t>1)Распоряжение правительства НО от 21.09.2015 г. № 1730-р "О выделении средств из резервного фонда Правительства НО" 2)Постановление администрации Большемурашкинского муниципального района НО от 23.09.2015 г. № 69-вс</t>
  </si>
  <si>
    <t>Повышение безопасности дорожного движения</t>
  </si>
  <si>
    <t>МП "развитие образования в Большемурашкинском муниципальном  районе  на 2015-2017 гг"</t>
  </si>
  <si>
    <t>Постановление администрации Большемурашкинского муниципального района от 06.10.2014 г. № 718  (с изменениями от 25.02.2015 г. 3140) 2)Постановление администрации Большемурашкинского муниципального района №20-вс от 19.05.2015 г.</t>
  </si>
  <si>
    <t>МП "Улучшение условий и охраны труда в организациях Большемурашкинского муниципального района на 2015-2017 гг"</t>
  </si>
  <si>
    <t>Постановление администрации района 09.07.2012 г. №441 (в редакции постановления от 19.02.2015 г. №121)  2)постановление администрации района от 04.03.2015 г. №4-вс</t>
  </si>
  <si>
    <t>Постановление администрации Большемуроашкинского муниципального района 12.11.2012 г. № 769 "Об утверждении муниципальной целевой программы "Повышение безопасности дорожного движения в Большемурашкинском муниципальном районе на 2013-2015 гг." 2) Постановление администрации Большемурашкинского муниципального района от01.12.2014 г. № 160-вс</t>
  </si>
  <si>
    <t>1)Постановление администрации Большемурашкинского муниципального района от 11.10.2013 №758 "Об утверждении муниципальной программы "Развитие культуры и туризма в Большемурашкинском  муниципальном районе на 2014-2016 годы". Подпрограмма 3 "Самодеятельное художественное творчество, досуг,отдых" 2)постановление адм.Большемурашкинского муниц.района 08.12.2014 г. № 167-вс</t>
  </si>
  <si>
    <t>Закон НО от 30.09.2008 г. №116-З "О наделении органов местного самоуправления муниципальных районов и городских округов НО отдельными государственными полномочиями в области жилищных отношений" 2) Постановление администрации Большемурашкинскго муниципального  района  от 23.09.2015 № 70-вс 3) Постановление администрации Большемурашкинского муниципального района от 15.10.2015 г. № 75-ВС</t>
  </si>
  <si>
    <t>251,1</t>
  </si>
  <si>
    <t>143,2</t>
  </si>
  <si>
    <t>Опашка населенных пунктов</t>
  </si>
  <si>
    <t>Ремонт ГТС</t>
  </si>
  <si>
    <t>я</t>
  </si>
  <si>
    <t xml:space="preserve">2170019    </t>
  </si>
  <si>
    <t>1.2.5</t>
  </si>
  <si>
    <t>2142600</t>
  </si>
  <si>
    <t>Обеспечение деятельности местных администраций</t>
  </si>
  <si>
    <t>07</t>
  </si>
  <si>
    <t>1) Федеральный закон от 06.10. 2003 № 131-ФЗ "Об общих принципах организации местного само управления Рос сийской Феде рации" подп.1 п.1.ст.14; 2)Федеральный закон от 02.03. 2007 № 25-ФЗ "О муници пальной службе в Российской Федерации" ст.22,п.2 3)Закон Нижегородской области от 03.08.2007 № 99-З " О муниципальной службе в Нижегородской области" ст.25; 4)Устав Советского сельсовета п.1 ст.36; 5) Решение сельского Совета Советского сельсовета №5 от 15.01.10г "Об оплате труда мун.служ. Советского сельсовета Больш.р-на Ниж.об.;</t>
  </si>
  <si>
    <t xml:space="preserve">1)06.10.03 2)02.03.07 3)03.08.07 4)12.03.10 5)15.01.10 </t>
  </si>
  <si>
    <t>1) Федеральный закон от 06.10. 2003 № 131-ФЗ "Об общих принципах организации местного само управления Рос сийской Феде рации" подп.1 п.1.ст.14; 2) Решение сельского Совета Советского сельсовета №5 от 15.01.10г "Об оплате труда мун.служ. Советского сельсовета Больш.р-на Ниж.об.;</t>
  </si>
  <si>
    <t xml:space="preserve">1)06.10.03 2)15.01.10 </t>
  </si>
  <si>
    <t xml:space="preserve">1) не определ 2)не определ         </t>
  </si>
  <si>
    <t xml:space="preserve">1)06.10.03 2)23.07.08 3)12.03.10  </t>
  </si>
  <si>
    <t xml:space="preserve">1) не определ 2)не определ      3) не определ     </t>
  </si>
  <si>
    <t xml:space="preserve">1)06.10.03 2)21.12.94 3)26.10.95 4)23.07.08 5)02.12.11 6)12.03.10 </t>
  </si>
  <si>
    <t xml:space="preserve">1) не определ 2)не определ      3) не определ     4) не определ     5) не определ     6) не определ  </t>
  </si>
  <si>
    <t xml:space="preserve">1) не определ 2)не определ      3) не определ     4) не определ     5) не определ     6) не определ </t>
  </si>
  <si>
    <t xml:space="preserve">1)06.10.03 2)23.07.08 12.03.10 </t>
  </si>
  <si>
    <t xml:space="preserve">1) не определ 2)не определ      3) не определ        </t>
  </si>
  <si>
    <t xml:space="preserve">1) не определ 2)не определ      3) не определ         </t>
  </si>
  <si>
    <t>1)01.01.2015</t>
  </si>
  <si>
    <t>1)31.12.2017</t>
  </si>
  <si>
    <t>1.2.6</t>
  </si>
  <si>
    <t>1.2.7</t>
  </si>
  <si>
    <t>1.2.8</t>
  </si>
  <si>
    <t>1.2.9</t>
  </si>
  <si>
    <t xml:space="preserve">1)01.01.15  </t>
  </si>
  <si>
    <t>1)01.01.2013   2)01.12.2014</t>
  </si>
  <si>
    <t>1)31.12.2015  2)не опр.</t>
  </si>
  <si>
    <t>Пост.Правительства НО №800 от 31.10.2013 г. 2)Соглашение №134 от 13.11.2014 г.</t>
  </si>
  <si>
    <t>Оборудование автотранспорта терминальными комплексами ГЛОНАСС</t>
  </si>
  <si>
    <t>3.2.8</t>
  </si>
  <si>
    <t>3.2.9</t>
  </si>
  <si>
    <t>1)ФЗот 6.10.03г. №131-ФЗ"Об общих принципах организации мсу в РФ" ст.15п.1пп20; 2)Решение сельского совета Советского сельсовета №10 от 10.05.2012г; 3) Соглашение о передаче полномочий от 31 октября 2014 года. 4)Соглашение о передаче полномочий на 2016 год</t>
  </si>
  <si>
    <t>1) не опред   2) не опред   3)31.12.2015  4)31.12.2016</t>
  </si>
  <si>
    <t>1)ФЗот 6.10.03г. №131-ФЗ"Об общих принципах организации мсу в РФ" ст.15п.1пп20; 2)Решение сельского совета Советского сельсовета №10 от 10.05.2012г; 3) Соглашение о пнредаче полномочий от 31  октября 2014года. ;)Соглашение о передаче полномичий на 2016 год</t>
  </si>
  <si>
    <t>1)06.10.2006    2)01.01.2012   3)01.01.2015  4)01.01.2016</t>
  </si>
  <si>
    <t>1)06.10.2006    2)01.01.2012   3)01.01.2015</t>
  </si>
  <si>
    <t>Таблица 2. РЕЕСТР РАСХОДНЫХ ОБЯЗАТЕЛЬСТВ СОВЕТСКОГО СЕЛЬСОВЕТА БОЛЬШЕМУРАШКИНСКОГО МУНИЦИПАЛЬНОГО РАЙОНА на 2016 год ПО РАСХОДНЫМ ОБЯЗАТЕЛЬСТВАМ, ИСПОЛНЯЕМЫМ ЗА СЧЕТ СУБВЕНЦИЙ ИЗ ФЕДЕРАЛЬНОГО И ОБЛАСТНОГО БЮДЖЕТОВ И ИСТОЧНИКОВ ФИНАНСИРОВАНИЯ ДЕФИЦИТА БЮДЖЕТА В ЧАСТИ ОСТАТКОВ СУБВЕНЦИЙ ПРОШЛЫХ ЛЕТ</t>
  </si>
  <si>
    <t>Приложение 1. Принимаемые расходные обязательства, включенные в реестр расходных обязательств Советского сельсовета                                                                                                        Большемурашкинского муниципального раона на 2016 год</t>
  </si>
  <si>
    <t>Обеспечение деятельности персонала в сфере национальной безопасности</t>
  </si>
  <si>
    <t xml:space="preserve">1)Федеральный закон от 06.10.03. № 131-ФЗ " Об общих принципах организации местного самоуправления в РФ" подп.1 п.1 ст14
2)Федеральный закон от 02.03.2007 №25 -ФЗ "О муниципальной службе в
Российской Федерации"  ст22 п.2
3)Закон Нижегородской области от 03.08.07№99-ФЗ "О муниципальной службе в Нижегородской области"  ст.25    4)Устав Советскогого сельсовета от 15.01.10 ст.36 п.1   </t>
  </si>
  <si>
    <t>Затраты на электроэнергию во вновь пущенном пожарном депо в с.Рождествено</t>
  </si>
  <si>
    <t>Приобретение легкового автомобиля</t>
  </si>
  <si>
    <t xml:space="preserve">1)Федеральный закон от 06.10.03. № 131-ФЗ " Об общих принципах организации местного самоуправления в РФ" подп.1 п.1 ст14
    2)Устав Советскогого сельсовета от 15.01.10 ст.36 п.1   </t>
  </si>
  <si>
    <t xml:space="preserve">Таблица 1. РЕЕСТР РАСХОДНЫХ ОБЯЗАТЕЛЬСТВ СОВЕТСКОГО СЕЛЬСОВЕТА  БОЛЬШЕМУРАШКИНСКОГО МУНИЦИПАЛЬНОГО РАЙОНА НА 2016 год ПО РАСХОДНЫМ ОБЯЗАТЕЛЬСТВАМ, ИСПОЛНЯЕМЫМ ЗА СЧЕТ СОБСТВЕННЫХ ДОХОДОВ И ИСТОЧНИКОВ ФИНАНСИРОВАНИЯ ДЕФИЦИТА БЮДЖЕТА ПОСЕЛЕНИЯ, ЗА ИСКЛЮЧЕНИЕМ ОСТАТКОВ СУБВЕНЦИЙ ПРОШЛЫХ ЛЕТ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</si>
</sst>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1" formatCode="_(* #,##0.00_);_(* \(#,##0.00\);_(* &quot;-&quot;??_);_(@_)"/>
    <numFmt numFmtId="172" formatCode="000"/>
    <numFmt numFmtId="173" formatCode="00"/>
    <numFmt numFmtId="174" formatCode="#,##0.0"/>
    <numFmt numFmtId="175" formatCode="0.0"/>
  </numFmts>
  <fonts count="27" x14ac:knownFonts="1">
    <font>
      <sz val="10"/>
      <name val="Arial"/>
    </font>
    <font>
      <sz val="10"/>
      <name val="Arial"/>
    </font>
    <font>
      <sz val="8"/>
      <name val="Times New Roman"/>
      <family val="1"/>
      <charset val="204"/>
    </font>
    <font>
      <sz val="9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23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23"/>
      <name val="Arial"/>
      <family val="2"/>
      <charset val="204"/>
    </font>
    <font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color indexed="42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</font>
    <font>
      <b/>
      <i/>
      <sz val="9"/>
      <name val="Times New Roman"/>
      <family val="1"/>
      <charset val="204"/>
    </font>
    <font>
      <sz val="9"/>
      <color indexed="23"/>
      <name val="Times New Roman"/>
      <family val="1"/>
      <charset val="204"/>
    </font>
    <font>
      <b/>
      <sz val="9"/>
      <color indexed="23"/>
      <name val="Times New Roman"/>
      <family val="1"/>
      <charset val="204"/>
    </font>
    <font>
      <sz val="8"/>
      <name val="Arial"/>
    </font>
    <font>
      <sz val="9"/>
      <name val="Arial"/>
      <family val="2"/>
      <charset val="204"/>
    </font>
    <font>
      <sz val="8"/>
      <color indexed="23"/>
      <name val="Times New Roman"/>
      <family val="1"/>
      <charset val="204"/>
    </font>
    <font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458">
    <xf numFmtId="0" fontId="0" fillId="0" borderId="0" xfId="0"/>
    <xf numFmtId="0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 wrapText="1"/>
    </xf>
    <xf numFmtId="174" fontId="2" fillId="0" borderId="1" xfId="1" applyNumberFormat="1" applyFont="1" applyBorder="1" applyAlignment="1">
      <alignment horizontal="right" vertical="top"/>
    </xf>
    <xf numFmtId="49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0" fontId="3" fillId="0" borderId="0" xfId="0" applyNumberFormat="1" applyFont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/>
    </xf>
    <xf numFmtId="0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left" vertical="top"/>
    </xf>
    <xf numFmtId="0" fontId="5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/>
    </xf>
    <xf numFmtId="174" fontId="4" fillId="3" borderId="1" xfId="1" applyNumberFormat="1" applyFont="1" applyFill="1" applyBorder="1" applyAlignment="1">
      <alignment horizontal="right" vertical="center"/>
    </xf>
    <xf numFmtId="174" fontId="5" fillId="0" borderId="1" xfId="1" applyNumberFormat="1" applyFont="1" applyFill="1" applyBorder="1" applyAlignment="1">
      <alignment horizontal="right" vertical="top"/>
    </xf>
    <xf numFmtId="49" fontId="4" fillId="2" borderId="1" xfId="0" applyNumberFormat="1" applyFont="1" applyFill="1" applyBorder="1" applyAlignment="1">
      <alignment horizontal="left" vertical="top" wrapText="1"/>
    </xf>
    <xf numFmtId="174" fontId="4" fillId="0" borderId="1" xfId="1" applyNumberFormat="1" applyFont="1" applyBorder="1" applyAlignment="1">
      <alignment horizontal="right" vertical="top"/>
    </xf>
    <xf numFmtId="174" fontId="4" fillId="0" borderId="1" xfId="1" applyNumberFormat="1" applyFont="1" applyFill="1" applyBorder="1" applyAlignment="1">
      <alignment horizontal="right" vertical="top"/>
    </xf>
    <xf numFmtId="0" fontId="4" fillId="0" borderId="0" xfId="0" applyFont="1"/>
    <xf numFmtId="0" fontId="5" fillId="4" borderId="1" xfId="0" applyNumberFormat="1" applyFont="1" applyFill="1" applyBorder="1" applyAlignment="1">
      <alignment horizontal="left" vertical="top" wrapText="1"/>
    </xf>
    <xf numFmtId="174" fontId="5" fillId="4" borderId="1" xfId="1" applyNumberFormat="1" applyFont="1" applyFill="1" applyBorder="1" applyAlignment="1">
      <alignment horizontal="right" vertical="top"/>
    </xf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vertical="top" wrapText="1"/>
    </xf>
    <xf numFmtId="49" fontId="7" fillId="0" borderId="1" xfId="1" applyNumberFormat="1" applyFont="1" applyFill="1" applyBorder="1" applyAlignment="1">
      <alignment horizontal="right" vertical="top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right" vertical="top"/>
    </xf>
    <xf numFmtId="49" fontId="5" fillId="0" borderId="1" xfId="1" applyNumberFormat="1" applyFont="1" applyFill="1" applyBorder="1" applyAlignment="1">
      <alignment horizontal="right" vertical="top"/>
    </xf>
    <xf numFmtId="49" fontId="9" fillId="2" borderId="1" xfId="0" applyNumberFormat="1" applyFont="1" applyFill="1" applyBorder="1" applyAlignment="1">
      <alignment horizontal="center" vertical="top"/>
    </xf>
    <xf numFmtId="49" fontId="9" fillId="2" borderId="1" xfId="0" applyNumberFormat="1" applyFont="1" applyFill="1" applyBorder="1" applyAlignment="1">
      <alignment horizontal="center" vertical="top" wrapText="1"/>
    </xf>
    <xf numFmtId="49" fontId="9" fillId="0" borderId="1" xfId="1" applyNumberFormat="1" applyFont="1" applyBorder="1" applyAlignment="1">
      <alignment horizontal="right" vertical="top"/>
    </xf>
    <xf numFmtId="49" fontId="9" fillId="0" borderId="1" xfId="1" applyNumberFormat="1" applyFont="1" applyFill="1" applyBorder="1" applyAlignment="1">
      <alignment horizontal="right" vertical="top"/>
    </xf>
    <xf numFmtId="49" fontId="7" fillId="2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 wrapText="1"/>
    </xf>
    <xf numFmtId="49" fontId="7" fillId="0" borderId="1" xfId="1" applyNumberFormat="1" applyFont="1" applyBorder="1" applyAlignment="1">
      <alignment horizontal="right" vertical="top"/>
    </xf>
    <xf numFmtId="49" fontId="4" fillId="0" borderId="1" xfId="1" applyNumberFormat="1" applyFont="1" applyBorder="1" applyAlignment="1">
      <alignment horizontal="right" vertical="top"/>
    </xf>
    <xf numFmtId="175" fontId="5" fillId="0" borderId="1" xfId="1" applyNumberFormat="1" applyFont="1" applyBorder="1" applyAlignment="1">
      <alignment horizontal="right" vertical="top"/>
    </xf>
    <xf numFmtId="175" fontId="4" fillId="0" borderId="1" xfId="1" applyNumberFormat="1" applyFont="1" applyBorder="1" applyAlignment="1">
      <alignment horizontal="right" vertical="top"/>
    </xf>
    <xf numFmtId="0" fontId="4" fillId="0" borderId="0" xfId="0" applyFont="1" applyFill="1"/>
    <xf numFmtId="0" fontId="5" fillId="0" borderId="1" xfId="0" applyFont="1" applyFill="1" applyBorder="1" applyAlignment="1">
      <alignment vertical="top"/>
    </xf>
    <xf numFmtId="174" fontId="5" fillId="0" borderId="1" xfId="0" applyNumberFormat="1" applyFont="1" applyFill="1" applyBorder="1" applyAlignment="1">
      <alignment vertical="top"/>
    </xf>
    <xf numFmtId="174" fontId="7" fillId="0" borderId="1" xfId="1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wrapText="1"/>
    </xf>
    <xf numFmtId="0" fontId="5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/>
    </xf>
    <xf numFmtId="14" fontId="9" fillId="4" borderId="1" xfId="0" applyNumberFormat="1" applyFont="1" applyFill="1" applyBorder="1" applyAlignment="1">
      <alignment horizontal="center" vertical="top"/>
    </xf>
    <xf numFmtId="14" fontId="9" fillId="4" borderId="1" xfId="0" applyNumberFormat="1" applyFont="1" applyFill="1" applyBorder="1" applyAlignment="1">
      <alignment horizontal="center" vertical="top" wrapText="1"/>
    </xf>
    <xf numFmtId="174" fontId="9" fillId="4" borderId="1" xfId="1" applyNumberFormat="1" applyFont="1" applyFill="1" applyBorder="1" applyAlignment="1">
      <alignment horizontal="right" vertical="top"/>
    </xf>
    <xf numFmtId="3" fontId="4" fillId="3" borderId="1" xfId="1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top"/>
    </xf>
    <xf numFmtId="14" fontId="4" fillId="0" borderId="1" xfId="0" applyNumberFormat="1" applyFont="1" applyFill="1" applyBorder="1" applyAlignment="1">
      <alignment horizontal="center" vertical="top"/>
    </xf>
    <xf numFmtId="3" fontId="4" fillId="0" borderId="1" xfId="1" applyNumberFormat="1" applyFont="1" applyBorder="1" applyAlignment="1">
      <alignment horizontal="right" vertical="top"/>
    </xf>
    <xf numFmtId="3" fontId="4" fillId="0" borderId="1" xfId="1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top" wrapText="1"/>
    </xf>
    <xf numFmtId="174" fontId="6" fillId="0" borderId="1" xfId="1" applyNumberFormat="1" applyFont="1" applyBorder="1" applyAlignment="1">
      <alignment horizontal="right" vertical="top"/>
    </xf>
    <xf numFmtId="174" fontId="6" fillId="0" borderId="1" xfId="1" applyNumberFormat="1" applyFont="1" applyFill="1" applyBorder="1" applyAlignment="1">
      <alignment horizontal="right" vertical="top"/>
    </xf>
    <xf numFmtId="14" fontId="6" fillId="0" borderId="1" xfId="0" applyNumberFormat="1" applyFont="1" applyBorder="1" applyAlignment="1">
      <alignment horizontal="center" vertical="top"/>
    </xf>
    <xf numFmtId="49" fontId="4" fillId="0" borderId="1" xfId="1" applyNumberFormat="1" applyFont="1" applyFill="1" applyBorder="1" applyAlignment="1">
      <alignment horizontal="right" vertical="top"/>
    </xf>
    <xf numFmtId="49" fontId="5" fillId="3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top"/>
    </xf>
    <xf numFmtId="0" fontId="4" fillId="0" borderId="0" xfId="0" applyFont="1" applyBorder="1"/>
    <xf numFmtId="49" fontId="4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14" fontId="4" fillId="0" borderId="0" xfId="0" applyNumberFormat="1" applyFont="1" applyAlignment="1">
      <alignment horizontal="center" vertical="top"/>
    </xf>
    <xf numFmtId="14" fontId="4" fillId="0" borderId="0" xfId="0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/>
    </xf>
    <xf numFmtId="3" fontId="4" fillId="0" borderId="0" xfId="1" applyNumberFormat="1" applyFont="1" applyFill="1" applyAlignment="1">
      <alignment horizontal="center" vertical="top"/>
    </xf>
    <xf numFmtId="0" fontId="4" fillId="0" borderId="0" xfId="0" applyFont="1" applyAlignment="1">
      <alignment horizontal="center"/>
    </xf>
    <xf numFmtId="3" fontId="4" fillId="0" borderId="2" xfId="1" applyNumberFormat="1" applyFont="1" applyFill="1" applyBorder="1" applyAlignment="1">
      <alignment horizontal="center" vertical="top"/>
    </xf>
    <xf numFmtId="3" fontId="4" fillId="0" borderId="2" xfId="1" applyNumberFormat="1" applyFont="1" applyBorder="1" applyAlignment="1">
      <alignment horizontal="center" vertical="top"/>
    </xf>
    <xf numFmtId="0" fontId="5" fillId="0" borderId="0" xfId="0" applyNumberFormat="1" applyFont="1" applyAlignment="1">
      <alignment horizontal="center" vertical="top" wrapText="1"/>
    </xf>
    <xf numFmtId="3" fontId="4" fillId="5" borderId="1" xfId="1" applyNumberFormat="1" applyFont="1" applyFill="1" applyBorder="1" applyAlignment="1">
      <alignment horizontal="center" vertical="center" wrapText="1"/>
    </xf>
    <xf numFmtId="0" fontId="4" fillId="5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 vertical="top" wrapText="1"/>
    </xf>
    <xf numFmtId="14" fontId="4" fillId="2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left" vertical="top"/>
    </xf>
    <xf numFmtId="0" fontId="5" fillId="2" borderId="1" xfId="0" applyNumberFormat="1" applyFont="1" applyFill="1" applyBorder="1" applyAlignment="1">
      <alignment horizontal="left" vertical="top"/>
    </xf>
    <xf numFmtId="49" fontId="4" fillId="2" borderId="1" xfId="0" applyNumberFormat="1" applyFont="1" applyFill="1" applyBorder="1" applyAlignment="1">
      <alignment horizontal="left" vertical="top"/>
    </xf>
    <xf numFmtId="0" fontId="4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right" vertical="top"/>
    </xf>
    <xf numFmtId="174" fontId="4" fillId="0" borderId="1" xfId="1" applyNumberFormat="1" applyFont="1" applyFill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left" vertical="top"/>
    </xf>
    <xf numFmtId="0" fontId="8" fillId="4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Border="1"/>
    <xf numFmtId="0" fontId="4" fillId="0" borderId="0" xfId="0" applyFont="1" applyFill="1" applyBorder="1"/>
    <xf numFmtId="0" fontId="5" fillId="0" borderId="1" xfId="0" applyNumberFormat="1" applyFont="1" applyFill="1" applyBorder="1" applyAlignment="1">
      <alignment horizontal="left" vertical="top"/>
    </xf>
    <xf numFmtId="0" fontId="5" fillId="0" borderId="1" xfId="0" applyNumberFormat="1" applyFont="1" applyBorder="1" applyAlignment="1">
      <alignment horizontal="left" vertical="top"/>
    </xf>
    <xf numFmtId="0" fontId="4" fillId="2" borderId="1" xfId="0" applyNumberFormat="1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top"/>
    </xf>
    <xf numFmtId="14" fontId="4" fillId="0" borderId="1" xfId="0" applyNumberFormat="1" applyFont="1" applyBorder="1" applyAlignment="1">
      <alignment horizontal="center" vertical="top"/>
    </xf>
    <xf numFmtId="14" fontId="4" fillId="0" borderId="1" xfId="0" applyNumberFormat="1" applyFont="1" applyBorder="1" applyAlignment="1">
      <alignment horizontal="center" vertical="top" wrapText="1"/>
    </xf>
    <xf numFmtId="3" fontId="4" fillId="0" borderId="1" xfId="1" applyNumberFormat="1" applyFont="1" applyBorder="1" applyAlignment="1">
      <alignment horizontal="center" vertical="top"/>
    </xf>
    <xf numFmtId="3" fontId="4" fillId="0" borderId="1" xfId="1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vertical="top" wrapText="1"/>
    </xf>
    <xf numFmtId="0" fontId="13" fillId="0" borderId="1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175" fontId="2" fillId="2" borderId="1" xfId="0" applyNumberFormat="1" applyFont="1" applyFill="1" applyBorder="1" applyAlignment="1">
      <alignment horizontal="left" vertical="top" wrapText="1"/>
    </xf>
    <xf numFmtId="0" fontId="8" fillId="4" borderId="1" xfId="0" applyNumberFormat="1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vertical="center" wrapText="1"/>
    </xf>
    <xf numFmtId="49" fontId="13" fillId="2" borderId="4" xfId="0" applyNumberFormat="1" applyFont="1" applyFill="1" applyBorder="1" applyAlignment="1">
      <alignment horizontal="left" vertical="top"/>
    </xf>
    <xf numFmtId="0" fontId="16" fillId="0" borderId="4" xfId="0" applyNumberFormat="1" applyFont="1" applyFill="1" applyBorder="1" applyAlignment="1">
      <alignment horizontal="left" vertical="top"/>
    </xf>
    <xf numFmtId="0" fontId="17" fillId="0" borderId="1" xfId="0" applyNumberFormat="1" applyFont="1" applyBorder="1" applyAlignment="1">
      <alignment horizontal="left" vertical="top" wrapText="1"/>
    </xf>
    <xf numFmtId="0" fontId="16" fillId="0" borderId="1" xfId="0" applyNumberFormat="1" applyFont="1" applyFill="1" applyBorder="1" applyAlignment="1">
      <alignment horizontal="left" vertical="top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vertical="top" wrapText="1"/>
    </xf>
    <xf numFmtId="49" fontId="15" fillId="2" borderId="1" xfId="0" applyNumberFormat="1" applyFont="1" applyFill="1" applyBorder="1" applyAlignment="1" applyProtection="1">
      <alignment vertical="top" wrapText="1"/>
      <protection locked="0"/>
    </xf>
    <xf numFmtId="0" fontId="15" fillId="2" borderId="1" xfId="0" applyNumberFormat="1" applyFont="1" applyFill="1" applyBorder="1" applyAlignment="1">
      <alignment vertical="top" wrapText="1"/>
    </xf>
    <xf numFmtId="49" fontId="15" fillId="0" borderId="1" xfId="0" applyNumberFormat="1" applyFont="1" applyFill="1" applyBorder="1" applyAlignment="1">
      <alignment horizontal="left" vertical="top"/>
    </xf>
    <xf numFmtId="49" fontId="17" fillId="2" borderId="1" xfId="0" applyNumberFormat="1" applyFont="1" applyFill="1" applyBorder="1" applyAlignment="1">
      <alignment horizontal="left" vertical="top" wrapText="1"/>
    </xf>
    <xf numFmtId="0" fontId="17" fillId="6" borderId="1" xfId="0" applyNumberFormat="1" applyFont="1" applyFill="1" applyBorder="1" applyAlignment="1">
      <alignment horizontal="left" vertical="top" wrapText="1"/>
    </xf>
    <xf numFmtId="0" fontId="15" fillId="6" borderId="4" xfId="0" applyNumberFormat="1" applyFont="1" applyFill="1" applyBorder="1" applyAlignment="1">
      <alignment horizontal="left" vertical="top"/>
    </xf>
    <xf numFmtId="49" fontId="17" fillId="7" borderId="5" xfId="0" applyNumberFormat="1" applyFont="1" applyFill="1" applyBorder="1" applyAlignment="1">
      <alignment horizontal="left" vertical="center"/>
    </xf>
    <xf numFmtId="49" fontId="17" fillId="7" borderId="4" xfId="0" applyNumberFormat="1" applyFont="1" applyFill="1" applyBorder="1" applyAlignment="1">
      <alignment horizontal="left" vertical="center"/>
    </xf>
    <xf numFmtId="174" fontId="8" fillId="7" borderId="1" xfId="1" applyNumberFormat="1" applyFont="1" applyFill="1" applyBorder="1" applyAlignment="1">
      <alignment horizontal="right" vertical="top"/>
    </xf>
    <xf numFmtId="0" fontId="4" fillId="6" borderId="0" xfId="0" applyFont="1" applyFill="1" applyBorder="1"/>
    <xf numFmtId="49" fontId="13" fillId="0" borderId="4" xfId="0" applyNumberFormat="1" applyFont="1" applyBorder="1" applyAlignment="1">
      <alignment horizontal="left" vertical="top"/>
    </xf>
    <xf numFmtId="49" fontId="4" fillId="0" borderId="4" xfId="0" applyNumberFormat="1" applyFont="1" applyBorder="1" applyAlignment="1">
      <alignment horizontal="left" vertical="top"/>
    </xf>
    <xf numFmtId="49" fontId="4" fillId="2" borderId="4" xfId="0" applyNumberFormat="1" applyFont="1" applyFill="1" applyBorder="1" applyAlignment="1">
      <alignment horizontal="left" vertical="top"/>
    </xf>
    <xf numFmtId="0" fontId="5" fillId="6" borderId="1" xfId="0" applyNumberFormat="1" applyFont="1" applyFill="1" applyBorder="1" applyAlignment="1">
      <alignment horizontal="left" vertical="top"/>
    </xf>
    <xf numFmtId="0" fontId="5" fillId="6" borderId="1" xfId="0" applyNumberFormat="1" applyFont="1" applyFill="1" applyBorder="1" applyAlignment="1">
      <alignment horizontal="left" vertical="top" wrapText="1"/>
    </xf>
    <xf numFmtId="0" fontId="5" fillId="6" borderId="1" xfId="0" applyNumberFormat="1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top"/>
    </xf>
    <xf numFmtId="14" fontId="5" fillId="6" borderId="1" xfId="0" applyNumberFormat="1" applyFont="1" applyFill="1" applyBorder="1" applyAlignment="1">
      <alignment horizontal="center" vertical="top"/>
    </xf>
    <xf numFmtId="14" fontId="5" fillId="6" borderId="1" xfId="0" applyNumberFormat="1" applyFont="1" applyFill="1" applyBorder="1" applyAlignment="1">
      <alignment horizontal="center" vertical="top" wrapText="1"/>
    </xf>
    <xf numFmtId="174" fontId="5" fillId="6" borderId="1" xfId="1" applyNumberFormat="1" applyFont="1" applyFill="1" applyBorder="1" applyAlignment="1">
      <alignment horizontal="right" vertical="top"/>
    </xf>
    <xf numFmtId="0" fontId="5" fillId="6" borderId="0" xfId="0" applyFont="1" applyFill="1" applyBorder="1"/>
    <xf numFmtId="0" fontId="4" fillId="0" borderId="1" xfId="0" applyFont="1" applyFill="1" applyBorder="1" applyAlignment="1">
      <alignment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0" fontId="8" fillId="6" borderId="1" xfId="0" applyNumberFormat="1" applyFont="1" applyFill="1" applyBorder="1" applyAlignment="1">
      <alignment horizontal="left" vertical="top"/>
    </xf>
    <xf numFmtId="0" fontId="4" fillId="6" borderId="1" xfId="0" applyNumberFormat="1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center" vertical="top"/>
    </xf>
    <xf numFmtId="14" fontId="7" fillId="6" borderId="1" xfId="0" applyNumberFormat="1" applyFont="1" applyFill="1" applyBorder="1" applyAlignment="1">
      <alignment horizontal="center" vertical="top"/>
    </xf>
    <xf numFmtId="14" fontId="7" fillId="6" borderId="1" xfId="0" applyNumberFormat="1" applyFont="1" applyFill="1" applyBorder="1" applyAlignment="1">
      <alignment horizontal="center" vertical="top" wrapText="1"/>
    </xf>
    <xf numFmtId="174" fontId="7" fillId="6" borderId="1" xfId="1" applyNumberFormat="1" applyFont="1" applyFill="1" applyBorder="1" applyAlignment="1">
      <alignment horizontal="right" vertical="top"/>
    </xf>
    <xf numFmtId="174" fontId="4" fillId="6" borderId="1" xfId="1" applyNumberFormat="1" applyFont="1" applyFill="1" applyBorder="1" applyAlignment="1">
      <alignment horizontal="right" vertical="top"/>
    </xf>
    <xf numFmtId="0" fontId="9" fillId="6" borderId="1" xfId="0" applyFont="1" applyFill="1" applyBorder="1" applyAlignment="1">
      <alignment horizontal="center" vertical="top"/>
    </xf>
    <xf numFmtId="14" fontId="9" fillId="6" borderId="1" xfId="0" applyNumberFormat="1" applyFont="1" applyFill="1" applyBorder="1" applyAlignment="1">
      <alignment horizontal="center" vertical="top"/>
    </xf>
    <xf numFmtId="14" fontId="9" fillId="6" borderId="1" xfId="0" applyNumberFormat="1" applyFont="1" applyFill="1" applyBorder="1" applyAlignment="1">
      <alignment horizontal="center" vertical="top" wrapText="1"/>
    </xf>
    <xf numFmtId="0" fontId="4" fillId="6" borderId="1" xfId="0" applyNumberFormat="1" applyFont="1" applyFill="1" applyBorder="1" applyAlignment="1">
      <alignment horizontal="center" vertical="top" wrapText="1"/>
    </xf>
    <xf numFmtId="49" fontId="8" fillId="6" borderId="1" xfId="0" applyNumberFormat="1" applyFont="1" applyFill="1" applyBorder="1" applyAlignment="1">
      <alignment horizontal="left" vertical="top"/>
    </xf>
    <xf numFmtId="49" fontId="5" fillId="6" borderId="1" xfId="0" applyNumberFormat="1" applyFont="1" applyFill="1" applyBorder="1" applyAlignment="1">
      <alignment horizontal="left" vertical="top"/>
    </xf>
    <xf numFmtId="3" fontId="5" fillId="6" borderId="1" xfId="1" applyNumberFormat="1" applyFont="1" applyFill="1" applyBorder="1" applyAlignment="1">
      <alignment horizontal="right" vertical="top"/>
    </xf>
    <xf numFmtId="0" fontId="18" fillId="0" borderId="1" xfId="0" applyNumberFormat="1" applyFont="1" applyFill="1" applyBorder="1" applyAlignment="1">
      <alignment horizontal="left" vertical="top" wrapText="1"/>
    </xf>
    <xf numFmtId="49" fontId="18" fillId="3" borderId="1" xfId="0" applyNumberFormat="1" applyFont="1" applyFill="1" applyBorder="1" applyAlignment="1">
      <alignment horizontal="left" vertical="center"/>
    </xf>
    <xf numFmtId="0" fontId="19" fillId="0" borderId="0" xfId="0" applyFont="1"/>
    <xf numFmtId="3" fontId="13" fillId="8" borderId="1" xfId="1" applyNumberFormat="1" applyFont="1" applyFill="1" applyBorder="1" applyAlignment="1">
      <alignment horizontal="center" vertical="center" wrapText="1"/>
    </xf>
    <xf numFmtId="0" fontId="13" fillId="8" borderId="1" xfId="1" applyNumberFormat="1" applyFont="1" applyFill="1" applyBorder="1" applyAlignment="1">
      <alignment horizontal="center" vertical="center" wrapText="1"/>
    </xf>
    <xf numFmtId="0" fontId="13" fillId="8" borderId="6" xfId="1" applyNumberFormat="1" applyFont="1" applyFill="1" applyBorder="1" applyAlignment="1">
      <alignment horizontal="center" vertical="center" wrapText="1"/>
    </xf>
    <xf numFmtId="49" fontId="13" fillId="8" borderId="5" xfId="0" applyNumberFormat="1" applyFont="1" applyFill="1" applyBorder="1" applyAlignment="1">
      <alignment horizontal="center" vertical="center" wrapText="1"/>
    </xf>
    <xf numFmtId="0" fontId="13" fillId="8" borderId="7" xfId="0" applyNumberFormat="1" applyFont="1" applyFill="1" applyBorder="1" applyAlignment="1">
      <alignment horizontal="center" vertical="center" wrapText="1"/>
    </xf>
    <xf numFmtId="49" fontId="13" fillId="8" borderId="7" xfId="0" applyNumberFormat="1" applyFont="1" applyFill="1" applyBorder="1" applyAlignment="1">
      <alignment horizontal="center" vertical="center" wrapText="1"/>
    </xf>
    <xf numFmtId="3" fontId="13" fillId="8" borderId="7" xfId="1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top"/>
    </xf>
    <xf numFmtId="14" fontId="3" fillId="0" borderId="0" xfId="0" applyNumberFormat="1" applyFont="1" applyAlignment="1">
      <alignment horizontal="center" vertical="top"/>
    </xf>
    <xf numFmtId="14" fontId="3" fillId="0" borderId="0" xfId="0" applyNumberFormat="1" applyFont="1" applyAlignment="1">
      <alignment horizontal="center" vertical="top" wrapText="1"/>
    </xf>
    <xf numFmtId="3" fontId="3" fillId="0" borderId="0" xfId="1" applyNumberFormat="1" applyFont="1" applyAlignment="1">
      <alignment horizontal="center" vertical="top"/>
    </xf>
    <xf numFmtId="3" fontId="3" fillId="2" borderId="0" xfId="1" applyNumberFormat="1" applyFont="1" applyFill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172" fontId="3" fillId="0" borderId="0" xfId="0" applyNumberFormat="1" applyFont="1" applyAlignment="1">
      <alignment horizontal="left" vertical="top"/>
    </xf>
    <xf numFmtId="49" fontId="13" fillId="2" borderId="5" xfId="0" applyNumberFormat="1" applyFont="1" applyFill="1" applyBorder="1" applyAlignment="1">
      <alignment horizontal="center" vertical="center" wrapText="1"/>
    </xf>
    <xf numFmtId="0" fontId="13" fillId="2" borderId="7" xfId="0" applyNumberFormat="1" applyFont="1" applyFill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center" vertical="center" wrapText="1"/>
    </xf>
    <xf numFmtId="174" fontId="13" fillId="2" borderId="7" xfId="1" applyNumberFormat="1" applyFont="1" applyFill="1" applyBorder="1" applyAlignment="1">
      <alignment horizontal="center" vertical="center" wrapText="1"/>
    </xf>
    <xf numFmtId="175" fontId="13" fillId="2" borderId="7" xfId="1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left" vertical="center" wrapText="1"/>
    </xf>
    <xf numFmtId="174" fontId="17" fillId="0" borderId="1" xfId="1" applyNumberFormat="1" applyFont="1" applyFill="1" applyBorder="1" applyAlignment="1">
      <alignment horizontal="right" vertical="center" wrapText="1"/>
    </xf>
    <xf numFmtId="49" fontId="17" fillId="7" borderId="8" xfId="0" applyNumberFormat="1" applyFont="1" applyFill="1" applyBorder="1" applyAlignment="1">
      <alignment horizontal="left" vertical="center"/>
    </xf>
    <xf numFmtId="174" fontId="17" fillId="7" borderId="9" xfId="1" applyNumberFormat="1" applyFont="1" applyFill="1" applyBorder="1" applyAlignment="1">
      <alignment horizontal="right" vertical="center"/>
    </xf>
    <xf numFmtId="174" fontId="17" fillId="6" borderId="1" xfId="1" applyNumberFormat="1" applyFont="1" applyFill="1" applyBorder="1" applyAlignment="1">
      <alignment horizontal="right" vertical="top"/>
    </xf>
    <xf numFmtId="174" fontId="17" fillId="6" borderId="6" xfId="1" applyNumberFormat="1" applyFont="1" applyFill="1" applyBorder="1" applyAlignment="1">
      <alignment horizontal="right" vertical="top"/>
    </xf>
    <xf numFmtId="49" fontId="17" fillId="0" borderId="4" xfId="0" applyNumberFormat="1" applyFont="1" applyBorder="1" applyAlignment="1">
      <alignment horizontal="left" vertical="top"/>
    </xf>
    <xf numFmtId="0" fontId="13" fillId="0" borderId="1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/>
    </xf>
    <xf numFmtId="14" fontId="13" fillId="0" borderId="1" xfId="0" applyNumberFormat="1" applyFont="1" applyFill="1" applyBorder="1" applyAlignment="1">
      <alignment horizontal="center" vertical="top" wrapText="1"/>
    </xf>
    <xf numFmtId="174" fontId="17" fillId="0" borderId="1" xfId="1" applyNumberFormat="1" applyFont="1" applyBorder="1" applyAlignment="1">
      <alignment horizontal="right"/>
    </xf>
    <xf numFmtId="49" fontId="13" fillId="2" borderId="1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 applyAlignment="1">
      <alignment vertical="top" wrapText="1"/>
    </xf>
    <xf numFmtId="174" fontId="13" fillId="0" borderId="1" xfId="1" applyNumberFormat="1" applyFont="1" applyBorder="1" applyAlignment="1">
      <alignment horizontal="right" vertical="top"/>
    </xf>
    <xf numFmtId="174" fontId="13" fillId="2" borderId="1" xfId="1" applyNumberFormat="1" applyFont="1" applyFill="1" applyBorder="1" applyAlignment="1">
      <alignment horizontal="right" vertical="top"/>
    </xf>
    <xf numFmtId="174" fontId="13" fillId="2" borderId="10" xfId="1" applyNumberFormat="1" applyFont="1" applyFill="1" applyBorder="1" applyAlignment="1">
      <alignment horizontal="right" vertical="top"/>
    </xf>
    <xf numFmtId="174" fontId="13" fillId="2" borderId="6" xfId="1" applyNumberFormat="1" applyFont="1" applyFill="1" applyBorder="1" applyAlignment="1">
      <alignment horizontal="right" vertical="top"/>
    </xf>
    <xf numFmtId="0" fontId="13" fillId="2" borderId="1" xfId="0" applyFont="1" applyFill="1" applyBorder="1" applyAlignment="1">
      <alignment vertical="top" wrapText="1"/>
    </xf>
    <xf numFmtId="174" fontId="13" fillId="0" borderId="1" xfId="1" applyNumberFormat="1" applyFont="1" applyFill="1" applyBorder="1" applyAlignment="1">
      <alignment horizontal="right" vertical="top"/>
    </xf>
    <xf numFmtId="0" fontId="13" fillId="0" borderId="1" xfId="0" applyFont="1" applyBorder="1" applyAlignment="1">
      <alignment horizontal="left" vertical="top" wrapText="1"/>
    </xf>
    <xf numFmtId="14" fontId="13" fillId="0" borderId="1" xfId="0" applyNumberFormat="1" applyFont="1" applyFill="1" applyBorder="1" applyAlignment="1">
      <alignment horizontal="center" vertical="top"/>
    </xf>
    <xf numFmtId="49" fontId="13" fillId="0" borderId="1" xfId="0" applyNumberFormat="1" applyFont="1" applyBorder="1" applyAlignment="1">
      <alignment horizontal="left" vertical="top" wrapText="1"/>
    </xf>
    <xf numFmtId="49" fontId="13" fillId="2" borderId="1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 applyAlignment="1">
      <alignment horizontal="center" vertical="top" wrapText="1"/>
    </xf>
    <xf numFmtId="49" fontId="13" fillId="2" borderId="1" xfId="0" applyNumberFormat="1" applyFont="1" applyFill="1" applyBorder="1" applyAlignment="1">
      <alignment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0" fontId="13" fillId="2" borderId="1" xfId="0" applyNumberFormat="1" applyFont="1" applyFill="1" applyBorder="1" applyAlignment="1">
      <alignment vertical="top" wrapText="1"/>
    </xf>
    <xf numFmtId="49" fontId="17" fillId="2" borderId="4" xfId="0" applyNumberFormat="1" applyFont="1" applyFill="1" applyBorder="1" applyAlignment="1">
      <alignment horizontal="left" vertical="top"/>
    </xf>
    <xf numFmtId="0" fontId="21" fillId="2" borderId="1" xfId="0" applyFont="1" applyFill="1" applyBorder="1" applyAlignment="1">
      <alignment horizontal="center" vertical="top"/>
    </xf>
    <xf numFmtId="0" fontId="21" fillId="2" borderId="1" xfId="0" applyFont="1" applyFill="1" applyBorder="1" applyAlignment="1">
      <alignment horizontal="center" vertical="top" wrapText="1"/>
    </xf>
    <xf numFmtId="174" fontId="17" fillId="0" borderId="1" xfId="1" applyNumberFormat="1" applyFont="1" applyBorder="1" applyAlignment="1">
      <alignment horizontal="right" vertical="top"/>
    </xf>
    <xf numFmtId="174" fontId="17" fillId="2" borderId="1" xfId="1" applyNumberFormat="1" applyFont="1" applyFill="1" applyBorder="1" applyAlignment="1">
      <alignment horizontal="right" vertical="top"/>
    </xf>
    <xf numFmtId="174" fontId="17" fillId="2" borderId="6" xfId="1" applyNumberFormat="1" applyFont="1" applyFill="1" applyBorder="1" applyAlignment="1">
      <alignment horizontal="right" vertical="top"/>
    </xf>
    <xf numFmtId="14" fontId="13" fillId="0" borderId="1" xfId="0" applyNumberFormat="1" applyFont="1" applyFill="1" applyBorder="1" applyAlignment="1">
      <alignment horizontal="left" vertical="top"/>
    </xf>
    <xf numFmtId="14" fontId="13" fillId="0" borderId="1" xfId="0" applyNumberFormat="1" applyFont="1" applyFill="1" applyBorder="1" applyAlignment="1">
      <alignment horizontal="left" vertical="top" wrapText="1"/>
    </xf>
    <xf numFmtId="174" fontId="17" fillId="0" borderId="1" xfId="1" applyNumberFormat="1" applyFont="1" applyFill="1" applyBorder="1" applyAlignment="1">
      <alignment horizontal="right" vertical="top"/>
    </xf>
    <xf numFmtId="49" fontId="13" fillId="2" borderId="9" xfId="0" applyNumberFormat="1" applyFont="1" applyFill="1" applyBorder="1" applyAlignment="1">
      <alignment horizontal="left" vertical="top" wrapText="1"/>
    </xf>
    <xf numFmtId="49" fontId="13" fillId="0" borderId="9" xfId="0" applyNumberFormat="1" applyFont="1" applyBorder="1" applyAlignment="1">
      <alignment horizontal="center" vertical="top" wrapText="1"/>
    </xf>
    <xf numFmtId="174" fontId="13" fillId="0" borderId="9" xfId="1" applyNumberFormat="1" applyFont="1" applyBorder="1" applyAlignment="1">
      <alignment horizontal="right" vertical="top"/>
    </xf>
    <xf numFmtId="174" fontId="13" fillId="2" borderId="9" xfId="1" applyNumberFormat="1" applyFont="1" applyFill="1" applyBorder="1" applyAlignment="1">
      <alignment horizontal="right" vertical="top"/>
    </xf>
    <xf numFmtId="49" fontId="13" fillId="0" borderId="1" xfId="0" applyNumberFormat="1" applyFont="1" applyFill="1" applyBorder="1" applyAlignment="1">
      <alignment horizontal="left" vertical="top" wrapText="1"/>
    </xf>
    <xf numFmtId="49" fontId="13" fillId="2" borderId="11" xfId="0" applyNumberFormat="1" applyFont="1" applyFill="1" applyBorder="1" applyAlignment="1">
      <alignment horizontal="left" vertical="top"/>
    </xf>
    <xf numFmtId="174" fontId="13" fillId="2" borderId="12" xfId="1" applyNumberFormat="1" applyFont="1" applyFill="1" applyBorder="1" applyAlignment="1">
      <alignment horizontal="right" vertical="top"/>
    </xf>
    <xf numFmtId="174" fontId="17" fillId="6" borderId="1" xfId="0" applyNumberFormat="1" applyFont="1" applyFill="1" applyBorder="1" applyAlignment="1">
      <alignment vertical="top" wrapText="1"/>
    </xf>
    <xf numFmtId="174" fontId="17" fillId="6" borderId="6" xfId="0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49" fontId="13" fillId="2" borderId="1" xfId="0" applyNumberFormat="1" applyFont="1" applyFill="1" applyBorder="1" applyAlignment="1">
      <alignment horizontal="justify" vertical="top" wrapText="1"/>
    </xf>
    <xf numFmtId="0" fontId="21" fillId="2" borderId="1" xfId="0" applyFont="1" applyFill="1" applyBorder="1" applyAlignment="1">
      <alignment horizontal="center" vertical="top"/>
    </xf>
    <xf numFmtId="14" fontId="21" fillId="0" borderId="1" xfId="0" applyNumberFormat="1" applyFont="1" applyFill="1" applyBorder="1" applyAlignment="1">
      <alignment horizontal="center" vertical="top"/>
    </xf>
    <xf numFmtId="14" fontId="21" fillId="0" borderId="1" xfId="0" applyNumberFormat="1" applyFont="1" applyFill="1" applyBorder="1" applyAlignment="1">
      <alignment horizontal="center" vertical="top" wrapText="1"/>
    </xf>
    <xf numFmtId="49" fontId="16" fillId="0" borderId="4" xfId="0" applyNumberFormat="1" applyFont="1" applyFill="1" applyBorder="1" applyAlignment="1" applyProtection="1">
      <alignment horizontal="left" vertical="top"/>
      <protection locked="0"/>
    </xf>
    <xf numFmtId="0" fontId="13" fillId="0" borderId="1" xfId="0" applyFont="1" applyBorder="1" applyAlignment="1">
      <alignment wrapText="1"/>
    </xf>
    <xf numFmtId="0" fontId="13" fillId="0" borderId="1" xfId="0" applyNumberFormat="1" applyFont="1" applyFill="1" applyBorder="1" applyAlignment="1">
      <alignment horizontal="left" vertical="top" wrapText="1"/>
    </xf>
    <xf numFmtId="0" fontId="13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/>
    </xf>
    <xf numFmtId="174" fontId="21" fillId="0" borderId="1" xfId="1" applyNumberFormat="1" applyFont="1" applyFill="1" applyBorder="1" applyAlignment="1">
      <alignment horizontal="right" vertical="top"/>
    </xf>
    <xf numFmtId="174" fontId="17" fillId="6" borderId="7" xfId="0" applyNumberFormat="1" applyFont="1" applyFill="1" applyBorder="1" applyAlignment="1">
      <alignment vertical="top" wrapText="1"/>
    </xf>
    <xf numFmtId="174" fontId="17" fillId="2" borderId="1" xfId="0" applyNumberFormat="1" applyFont="1" applyFill="1" applyBorder="1" applyAlignment="1">
      <alignment vertical="top" wrapText="1"/>
    </xf>
    <xf numFmtId="49" fontId="16" fillId="0" borderId="8" xfId="0" applyNumberFormat="1" applyFont="1" applyFill="1" applyBorder="1" applyAlignment="1">
      <alignment horizontal="left" vertical="top"/>
    </xf>
    <xf numFmtId="49" fontId="13" fillId="2" borderId="9" xfId="0" applyNumberFormat="1" applyFont="1" applyFill="1" applyBorder="1" applyAlignment="1">
      <alignment vertical="top" wrapText="1"/>
    </xf>
    <xf numFmtId="174" fontId="16" fillId="2" borderId="9" xfId="0" applyNumberFormat="1" applyFont="1" applyFill="1" applyBorder="1" applyAlignment="1">
      <alignment vertical="top" wrapText="1"/>
    </xf>
    <xf numFmtId="174" fontId="13" fillId="2" borderId="9" xfId="0" applyNumberFormat="1" applyFont="1" applyFill="1" applyBorder="1" applyAlignment="1">
      <alignment vertical="top" wrapText="1"/>
    </xf>
    <xf numFmtId="174" fontId="13" fillId="2" borderId="13" xfId="1" applyNumberFormat="1" applyFont="1" applyFill="1" applyBorder="1" applyAlignment="1">
      <alignment horizontal="right" vertical="top"/>
    </xf>
    <xf numFmtId="174" fontId="13" fillId="2" borderId="14" xfId="1" applyNumberFormat="1" applyFont="1" applyFill="1" applyBorder="1" applyAlignment="1">
      <alignment horizontal="right" vertical="top"/>
    </xf>
    <xf numFmtId="49" fontId="16" fillId="0" borderId="4" xfId="0" applyNumberFormat="1" applyFont="1" applyFill="1" applyBorder="1" applyAlignment="1">
      <alignment horizontal="left" vertical="top"/>
    </xf>
    <xf numFmtId="49" fontId="13" fillId="0" borderId="1" xfId="0" applyNumberFormat="1" applyFont="1" applyFill="1" applyBorder="1" applyAlignment="1">
      <alignment horizontal="center" vertical="top"/>
    </xf>
    <xf numFmtId="49" fontId="17" fillId="0" borderId="1" xfId="0" applyNumberFormat="1" applyFont="1" applyFill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49" fontId="17" fillId="2" borderId="1" xfId="0" applyNumberFormat="1" applyFont="1" applyFill="1" applyBorder="1" applyAlignment="1">
      <alignment vertical="top" wrapText="1"/>
    </xf>
    <xf numFmtId="49" fontId="16" fillId="0" borderId="1" xfId="0" applyNumberFormat="1" applyFont="1" applyFill="1" applyBorder="1" applyAlignment="1">
      <alignment horizontal="left" vertical="top"/>
    </xf>
    <xf numFmtId="49" fontId="13" fillId="0" borderId="7" xfId="0" applyNumberFormat="1" applyFont="1" applyFill="1" applyBorder="1" applyAlignment="1">
      <alignment horizontal="left" vertical="top" wrapText="1"/>
    </xf>
    <xf numFmtId="49" fontId="13" fillId="0" borderId="7" xfId="0" applyNumberFormat="1" applyFont="1" applyFill="1" applyBorder="1" applyAlignment="1">
      <alignment horizontal="center" vertical="top" wrapText="1"/>
    </xf>
    <xf numFmtId="174" fontId="13" fillId="0" borderId="7" xfId="1" applyNumberFormat="1" applyFont="1" applyFill="1" applyBorder="1" applyAlignment="1">
      <alignment horizontal="right" vertical="top"/>
    </xf>
    <xf numFmtId="174" fontId="17" fillId="7" borderId="1" xfId="1" applyNumberFormat="1" applyFont="1" applyFill="1" applyBorder="1" applyAlignment="1">
      <alignment horizontal="right" vertical="center"/>
    </xf>
    <xf numFmtId="174" fontId="17" fillId="7" borderId="6" xfId="1" applyNumberFormat="1" applyFont="1" applyFill="1" applyBorder="1" applyAlignment="1">
      <alignment horizontal="right" vertical="center"/>
    </xf>
    <xf numFmtId="0" fontId="13" fillId="6" borderId="1" xfId="0" applyNumberFormat="1" applyFont="1" applyFill="1" applyBorder="1" applyAlignment="1">
      <alignment horizontal="left" vertical="top" wrapText="1"/>
    </xf>
    <xf numFmtId="0" fontId="13" fillId="6" borderId="1" xfId="0" applyNumberFormat="1" applyFont="1" applyFill="1" applyBorder="1" applyAlignment="1">
      <alignment horizontal="center" vertical="top" wrapText="1"/>
    </xf>
    <xf numFmtId="0" fontId="21" fillId="6" borderId="1" xfId="0" applyFont="1" applyFill="1" applyBorder="1" applyAlignment="1">
      <alignment horizontal="center" vertical="top"/>
    </xf>
    <xf numFmtId="14" fontId="21" fillId="6" borderId="1" xfId="0" applyNumberFormat="1" applyFont="1" applyFill="1" applyBorder="1" applyAlignment="1">
      <alignment horizontal="center" vertical="top"/>
    </xf>
    <xf numFmtId="14" fontId="21" fillId="6" borderId="1" xfId="0" applyNumberFormat="1" applyFont="1" applyFill="1" applyBorder="1" applyAlignment="1">
      <alignment horizontal="center" vertical="top" wrapText="1"/>
    </xf>
    <xf numFmtId="0" fontId="22" fillId="6" borderId="1" xfId="0" applyFont="1" applyFill="1" applyBorder="1" applyAlignment="1">
      <alignment horizontal="center" vertical="top"/>
    </xf>
    <xf numFmtId="14" fontId="22" fillId="6" borderId="1" xfId="0" applyNumberFormat="1" applyFont="1" applyFill="1" applyBorder="1" applyAlignment="1">
      <alignment horizontal="center" vertical="top"/>
    </xf>
    <xf numFmtId="14" fontId="22" fillId="6" borderId="1" xfId="0" applyNumberFormat="1" applyFont="1" applyFill="1" applyBorder="1" applyAlignment="1">
      <alignment horizontal="center" vertical="top" wrapText="1"/>
    </xf>
    <xf numFmtId="49" fontId="13" fillId="0" borderId="4" xfId="0" applyNumberFormat="1" applyFont="1" applyFill="1" applyBorder="1" applyAlignment="1">
      <alignment horizontal="left" vertical="center"/>
    </xf>
    <xf numFmtId="0" fontId="17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 wrapText="1"/>
    </xf>
    <xf numFmtId="3" fontId="13" fillId="0" borderId="1" xfId="1" applyNumberFormat="1" applyFont="1" applyFill="1" applyBorder="1" applyAlignment="1">
      <alignment horizontal="right" vertical="center"/>
    </xf>
    <xf numFmtId="3" fontId="13" fillId="2" borderId="1" xfId="1" applyNumberFormat="1" applyFont="1" applyFill="1" applyBorder="1" applyAlignment="1">
      <alignment horizontal="right" vertical="center"/>
    </xf>
    <xf numFmtId="3" fontId="13" fillId="2" borderId="10" xfId="1" applyNumberFormat="1" applyFont="1" applyFill="1" applyBorder="1" applyAlignment="1">
      <alignment horizontal="right" vertical="center"/>
    </xf>
    <xf numFmtId="3" fontId="13" fillId="2" borderId="6" xfId="1" applyNumberFormat="1" applyFont="1" applyFill="1" applyBorder="1" applyAlignment="1">
      <alignment horizontal="right" vertical="center"/>
    </xf>
    <xf numFmtId="174" fontId="17" fillId="7" borderId="7" xfId="0" applyNumberFormat="1" applyFont="1" applyFill="1" applyBorder="1" applyAlignment="1">
      <alignment vertical="center" wrapText="1"/>
    </xf>
    <xf numFmtId="49" fontId="13" fillId="0" borderId="8" xfId="0" applyNumberFormat="1" applyFont="1" applyBorder="1" applyAlignment="1">
      <alignment horizontal="left" vertical="top"/>
    </xf>
    <xf numFmtId="49" fontId="13" fillId="2" borderId="9" xfId="0" applyNumberFormat="1" applyFont="1" applyFill="1" applyBorder="1" applyAlignment="1">
      <alignment horizontal="justify" vertical="top" wrapText="1"/>
    </xf>
    <xf numFmtId="49" fontId="13" fillId="0" borderId="15" xfId="0" applyNumberFormat="1" applyFont="1" applyBorder="1" applyAlignment="1">
      <alignment horizontal="left" vertical="top"/>
    </xf>
    <xf numFmtId="49" fontId="17" fillId="6" borderId="4" xfId="0" applyNumberFormat="1" applyFont="1" applyFill="1" applyBorder="1" applyAlignment="1">
      <alignment horizontal="left" vertical="top"/>
    </xf>
    <xf numFmtId="0" fontId="17" fillId="6" borderId="1" xfId="0" applyNumberFormat="1" applyFont="1" applyFill="1" applyBorder="1" applyAlignment="1">
      <alignment horizontal="left" vertical="top"/>
    </xf>
    <xf numFmtId="0" fontId="17" fillId="6" borderId="1" xfId="0" applyFont="1" applyFill="1" applyBorder="1" applyAlignment="1">
      <alignment horizontal="center" vertical="top"/>
    </xf>
    <xf numFmtId="14" fontId="17" fillId="6" borderId="1" xfId="0" applyNumberFormat="1" applyFont="1" applyFill="1" applyBorder="1" applyAlignment="1">
      <alignment horizontal="center" vertical="top"/>
    </xf>
    <xf numFmtId="14" fontId="17" fillId="6" borderId="1" xfId="0" applyNumberFormat="1" applyFont="1" applyFill="1" applyBorder="1" applyAlignment="1">
      <alignment horizontal="center" vertical="top" wrapText="1"/>
    </xf>
    <xf numFmtId="175" fontId="13" fillId="2" borderId="1" xfId="1" applyNumberFormat="1" applyFont="1" applyFill="1" applyBorder="1" applyAlignment="1">
      <alignment horizontal="right" vertical="top"/>
    </xf>
    <xf numFmtId="175" fontId="13" fillId="2" borderId="10" xfId="1" applyNumberFormat="1" applyFont="1" applyFill="1" applyBorder="1" applyAlignment="1">
      <alignment horizontal="right" vertical="top"/>
    </xf>
    <xf numFmtId="3" fontId="13" fillId="2" borderId="6" xfId="1" applyNumberFormat="1" applyFont="1" applyFill="1" applyBorder="1" applyAlignment="1">
      <alignment horizontal="right" vertical="top"/>
    </xf>
    <xf numFmtId="0" fontId="13" fillId="0" borderId="1" xfId="0" applyFont="1" applyBorder="1" applyAlignment="1">
      <alignment horizontal="center" vertical="top"/>
    </xf>
    <xf numFmtId="3" fontId="13" fillId="2" borderId="1" xfId="1" applyNumberFormat="1" applyFont="1" applyFill="1" applyBorder="1" applyAlignment="1">
      <alignment horizontal="right" vertical="top"/>
    </xf>
    <xf numFmtId="3" fontId="13" fillId="2" borderId="10" xfId="1" applyNumberFormat="1" applyFont="1" applyFill="1" applyBorder="1" applyAlignment="1">
      <alignment horizontal="right" vertical="top"/>
    </xf>
    <xf numFmtId="3" fontId="13" fillId="0" borderId="1" xfId="1" applyNumberFormat="1" applyFont="1" applyBorder="1" applyAlignment="1">
      <alignment horizontal="right" vertical="top"/>
    </xf>
    <xf numFmtId="175" fontId="13" fillId="2" borderId="6" xfId="1" applyNumberFormat="1" applyFont="1" applyFill="1" applyBorder="1" applyAlignment="1">
      <alignment horizontal="right" vertical="top"/>
    </xf>
    <xf numFmtId="175" fontId="17" fillId="7" borderId="1" xfId="0" applyNumberFormat="1" applyFont="1" applyFill="1" applyBorder="1" applyAlignment="1">
      <alignment vertical="center" wrapText="1"/>
    </xf>
    <xf numFmtId="175" fontId="17" fillId="7" borderId="6" xfId="0" applyNumberFormat="1" applyFont="1" applyFill="1" applyBorder="1" applyAlignment="1">
      <alignment vertical="center" wrapText="1"/>
    </xf>
    <xf numFmtId="49" fontId="17" fillId="0" borderId="4" xfId="0" applyNumberFormat="1" applyFont="1" applyFill="1" applyBorder="1" applyAlignment="1">
      <alignment horizontal="left" vertical="center"/>
    </xf>
    <xf numFmtId="0" fontId="17" fillId="0" borderId="1" xfId="0" applyNumberFormat="1" applyFont="1" applyFill="1" applyBorder="1" applyAlignment="1">
      <alignment horizontal="left" vertical="center" wrapText="1"/>
    </xf>
    <xf numFmtId="0" fontId="17" fillId="2" borderId="1" xfId="0" applyNumberFormat="1" applyFont="1" applyFill="1" applyBorder="1" applyAlignment="1">
      <alignment horizontal="left" vertical="center" wrapText="1"/>
    </xf>
    <xf numFmtId="0" fontId="17" fillId="2" borderId="6" xfId="0" applyNumberFormat="1" applyFont="1" applyFill="1" applyBorder="1" applyAlignment="1">
      <alignment horizontal="left" vertical="center" wrapText="1"/>
    </xf>
    <xf numFmtId="174" fontId="17" fillId="7" borderId="1" xfId="0" applyNumberFormat="1" applyFont="1" applyFill="1" applyBorder="1" applyAlignment="1">
      <alignment vertical="center" wrapText="1"/>
    </xf>
    <xf numFmtId="174" fontId="17" fillId="7" borderId="6" xfId="0" applyNumberFormat="1" applyFont="1" applyFill="1" applyBorder="1" applyAlignment="1">
      <alignment vertical="center" wrapText="1"/>
    </xf>
    <xf numFmtId="49" fontId="13" fillId="0" borderId="16" xfId="0" applyNumberFormat="1" applyFont="1" applyBorder="1" applyAlignment="1">
      <alignment horizontal="left" vertical="top"/>
    </xf>
    <xf numFmtId="0" fontId="13" fillId="0" borderId="17" xfId="0" applyNumberFormat="1" applyFont="1" applyBorder="1" applyAlignment="1">
      <alignment horizontal="left" vertical="top" wrapText="1"/>
    </xf>
    <xf numFmtId="0" fontId="13" fillId="0" borderId="17" xfId="0" applyNumberFormat="1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/>
    </xf>
    <xf numFmtId="14" fontId="13" fillId="0" borderId="17" xfId="0" applyNumberFormat="1" applyFont="1" applyFill="1" applyBorder="1" applyAlignment="1">
      <alignment horizontal="center" vertical="top"/>
    </xf>
    <xf numFmtId="0" fontId="17" fillId="0" borderId="17" xfId="0" applyNumberFormat="1" applyFont="1" applyFill="1" applyBorder="1" applyAlignment="1">
      <alignment horizontal="left" vertical="center" wrapText="1"/>
    </xf>
    <xf numFmtId="174" fontId="13" fillId="0" borderId="17" xfId="1" applyNumberFormat="1" applyFont="1" applyBorder="1" applyAlignment="1">
      <alignment horizontal="right" vertical="top"/>
    </xf>
    <xf numFmtId="174" fontId="13" fillId="2" borderId="17" xfId="1" applyNumberFormat="1" applyFont="1" applyFill="1" applyBorder="1" applyAlignment="1">
      <alignment horizontal="right" vertical="top"/>
    </xf>
    <xf numFmtId="3" fontId="13" fillId="2" borderId="17" xfId="1" applyNumberFormat="1" applyFont="1" applyFill="1" applyBorder="1" applyAlignment="1">
      <alignment horizontal="right" vertical="top"/>
    </xf>
    <xf numFmtId="3" fontId="13" fillId="2" borderId="18" xfId="1" applyNumberFormat="1" applyFont="1" applyFill="1" applyBorder="1" applyAlignment="1">
      <alignment horizontal="right" vertical="top"/>
    </xf>
    <xf numFmtId="3" fontId="13" fillId="2" borderId="19" xfId="1" applyNumberFormat="1" applyFont="1" applyFill="1" applyBorder="1" applyAlignment="1">
      <alignment horizontal="right" vertical="top"/>
    </xf>
    <xf numFmtId="174" fontId="17" fillId="0" borderId="0" xfId="0" applyNumberFormat="1" applyFont="1" applyFill="1" applyBorder="1" applyAlignment="1">
      <alignment vertical="center" wrapText="1"/>
    </xf>
    <xf numFmtId="174" fontId="13" fillId="0" borderId="0" xfId="1" applyNumberFormat="1" applyFont="1" applyBorder="1" applyAlignment="1">
      <alignment horizontal="right" vertical="top"/>
    </xf>
    <xf numFmtId="0" fontId="3" fillId="0" borderId="0" xfId="0" applyFont="1"/>
    <xf numFmtId="175" fontId="5" fillId="2" borderId="1" xfId="0" applyNumberFormat="1" applyFont="1" applyFill="1" applyBorder="1" applyAlignment="1">
      <alignment horizontal="center" vertical="top" wrapText="1"/>
    </xf>
    <xf numFmtId="0" fontId="14" fillId="6" borderId="0" xfId="0" applyFont="1" applyFill="1" applyBorder="1"/>
    <xf numFmtId="175" fontId="4" fillId="3" borderId="1" xfId="1" applyNumberFormat="1" applyFont="1" applyFill="1" applyBorder="1" applyAlignment="1">
      <alignment horizontal="right" vertical="center"/>
    </xf>
    <xf numFmtId="175" fontId="4" fillId="0" borderId="1" xfId="1" applyNumberFormat="1" applyFont="1" applyFill="1" applyBorder="1" applyAlignment="1">
      <alignment horizontal="right" vertical="center"/>
    </xf>
    <xf numFmtId="175" fontId="2" fillId="6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Border="1"/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19" fillId="0" borderId="7" xfId="0" applyFont="1" applyBorder="1" applyAlignment="1">
      <alignment horizontal="center" vertical="top" wrapText="1"/>
    </xf>
    <xf numFmtId="0" fontId="19" fillId="0" borderId="7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14" fontId="25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/>
    <xf numFmtId="14" fontId="2" fillId="2" borderId="1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/>
    <xf numFmtId="0" fontId="0" fillId="0" borderId="1" xfId="0" applyBorder="1" applyAlignment="1">
      <alignment vertical="top"/>
    </xf>
    <xf numFmtId="0" fontId="13" fillId="0" borderId="0" xfId="0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4" fontId="26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Border="1"/>
    <xf numFmtId="3" fontId="13" fillId="0" borderId="0" xfId="1" applyNumberFormat="1" applyFont="1" applyAlignment="1">
      <alignment horizontal="right" vertical="top" wrapText="1"/>
    </xf>
    <xf numFmtId="0" fontId="17" fillId="0" borderId="0" xfId="0" applyNumberFormat="1" applyFont="1" applyAlignment="1">
      <alignment horizontal="center" vertical="top" wrapText="1"/>
    </xf>
    <xf numFmtId="0" fontId="13" fillId="0" borderId="0" xfId="0" applyNumberFormat="1" applyFont="1" applyAlignment="1">
      <alignment horizontal="center" vertical="top" wrapText="1"/>
    </xf>
    <xf numFmtId="49" fontId="13" fillId="8" borderId="27" xfId="0" applyNumberFormat="1" applyFont="1" applyFill="1" applyBorder="1" applyAlignment="1">
      <alignment horizontal="center" vertical="center" wrapText="1"/>
    </xf>
    <xf numFmtId="49" fontId="13" fillId="8" borderId="4" xfId="0" applyNumberFormat="1" applyFont="1" applyFill="1" applyBorder="1" applyAlignment="1">
      <alignment horizontal="center" vertical="center" wrapText="1"/>
    </xf>
    <xf numFmtId="0" fontId="13" fillId="8" borderId="28" xfId="0" applyNumberFormat="1" applyFont="1" applyFill="1" applyBorder="1" applyAlignment="1">
      <alignment horizontal="center" vertical="center" wrapText="1"/>
    </xf>
    <xf numFmtId="0" fontId="13" fillId="8" borderId="1" xfId="0" applyNumberFormat="1" applyFont="1" applyFill="1" applyBorder="1" applyAlignment="1">
      <alignment horizontal="center" vertical="center" wrapText="1"/>
    </xf>
    <xf numFmtId="172" fontId="13" fillId="8" borderId="28" xfId="0" applyNumberFormat="1" applyFont="1" applyFill="1" applyBorder="1" applyAlignment="1">
      <alignment horizontal="center" vertical="top" wrapText="1"/>
    </xf>
    <xf numFmtId="172" fontId="13" fillId="8" borderId="28" xfId="0" applyNumberFormat="1" applyFont="1" applyFill="1" applyBorder="1" applyAlignment="1">
      <alignment horizontal="center" vertical="top"/>
    </xf>
    <xf numFmtId="173" fontId="13" fillId="8" borderId="28" xfId="0" applyNumberFormat="1" applyFont="1" applyFill="1" applyBorder="1" applyAlignment="1">
      <alignment horizontal="center" vertical="center" wrapText="1"/>
    </xf>
    <xf numFmtId="173" fontId="13" fillId="8" borderId="1" xfId="0" applyNumberFormat="1" applyFont="1" applyFill="1" applyBorder="1" applyAlignment="1">
      <alignment horizontal="center" vertical="center" wrapText="1"/>
    </xf>
    <xf numFmtId="3" fontId="13" fillId="8" borderId="28" xfId="1" applyNumberFormat="1" applyFont="1" applyFill="1" applyBorder="1" applyAlignment="1">
      <alignment horizontal="center" vertical="center" wrapText="1"/>
    </xf>
    <xf numFmtId="3" fontId="13" fillId="8" borderId="29" xfId="1" applyNumberFormat="1" applyFont="1" applyFill="1" applyBorder="1" applyAlignment="1">
      <alignment horizontal="center" vertical="center" wrapText="1"/>
    </xf>
    <xf numFmtId="3" fontId="13" fillId="8" borderId="30" xfId="1" applyNumberFormat="1" applyFont="1" applyFill="1" applyBorder="1" applyAlignment="1">
      <alignment horizontal="center" vertical="center" wrapText="1"/>
    </xf>
    <xf numFmtId="3" fontId="13" fillId="8" borderId="1" xfId="1" applyNumberFormat="1" applyFont="1" applyFill="1" applyBorder="1" applyAlignment="1">
      <alignment horizontal="center" vertical="center" wrapText="1"/>
    </xf>
    <xf numFmtId="3" fontId="13" fillId="8" borderId="10" xfId="1" applyNumberFormat="1" applyFont="1" applyFill="1" applyBorder="1" applyAlignment="1">
      <alignment horizontal="center" vertical="center" wrapText="1"/>
    </xf>
    <xf numFmtId="3" fontId="13" fillId="8" borderId="6" xfId="1" applyNumberFormat="1" applyFont="1" applyFill="1" applyBorder="1" applyAlignment="1">
      <alignment horizontal="center" vertical="center" wrapText="1"/>
    </xf>
    <xf numFmtId="3" fontId="13" fillId="8" borderId="20" xfId="1" applyNumberFormat="1" applyFont="1" applyFill="1" applyBorder="1" applyAlignment="1">
      <alignment horizontal="center" vertical="center" wrapText="1"/>
    </xf>
    <xf numFmtId="3" fontId="13" fillId="8" borderId="21" xfId="1" applyNumberFormat="1" applyFont="1" applyFill="1" applyBorder="1" applyAlignment="1">
      <alignment horizontal="center" vertical="center" wrapText="1"/>
    </xf>
    <xf numFmtId="3" fontId="13" fillId="8" borderId="12" xfId="1" applyNumberFormat="1" applyFont="1" applyFill="1" applyBorder="1" applyAlignment="1">
      <alignment horizontal="center" vertical="center" wrapText="1"/>
    </xf>
    <xf numFmtId="0" fontId="13" fillId="8" borderId="25" xfId="1" applyNumberFormat="1" applyFont="1" applyFill="1" applyBorder="1" applyAlignment="1">
      <alignment horizontal="center" vertical="center" wrapText="1"/>
    </xf>
    <xf numFmtId="0" fontId="13" fillId="8" borderId="23" xfId="1" applyNumberFormat="1" applyFont="1" applyFill="1" applyBorder="1" applyAlignment="1">
      <alignment horizontal="center" vertical="center" wrapText="1"/>
    </xf>
    <xf numFmtId="0" fontId="13" fillId="8" borderId="24" xfId="1" applyNumberFormat="1" applyFont="1" applyFill="1" applyBorder="1" applyAlignment="1">
      <alignment horizontal="center" vertical="center" wrapText="1"/>
    </xf>
    <xf numFmtId="0" fontId="13" fillId="8" borderId="26" xfId="1" applyNumberFormat="1" applyFont="1" applyFill="1" applyBorder="1" applyAlignment="1">
      <alignment horizontal="center" vertical="center" wrapText="1"/>
    </xf>
    <xf numFmtId="0" fontId="17" fillId="7" borderId="13" xfId="0" applyNumberFormat="1" applyFont="1" applyFill="1" applyBorder="1" applyAlignment="1">
      <alignment horizontal="left" vertical="center" wrapText="1"/>
    </xf>
    <xf numFmtId="0" fontId="17" fillId="7" borderId="2" xfId="0" applyNumberFormat="1" applyFont="1" applyFill="1" applyBorder="1" applyAlignment="1">
      <alignment horizontal="left" vertical="center" wrapText="1"/>
    </xf>
    <xf numFmtId="0" fontId="17" fillId="7" borderId="15" xfId="0" applyNumberFormat="1" applyFont="1" applyFill="1" applyBorder="1" applyAlignment="1">
      <alignment horizontal="left" vertical="center" wrapText="1"/>
    </xf>
    <xf numFmtId="0" fontId="15" fillId="6" borderId="11" xfId="0" applyNumberFormat="1" applyFont="1" applyFill="1" applyBorder="1" applyAlignment="1">
      <alignment horizontal="left" vertical="top"/>
    </xf>
    <xf numFmtId="0" fontId="15" fillId="6" borderId="20" xfId="0" applyNumberFormat="1" applyFont="1" applyFill="1" applyBorder="1" applyAlignment="1">
      <alignment horizontal="left" vertical="top"/>
    </xf>
    <xf numFmtId="0" fontId="15" fillId="6" borderId="21" xfId="0" applyNumberFormat="1" applyFont="1" applyFill="1" applyBorder="1" applyAlignment="1">
      <alignment horizontal="left" vertical="top"/>
    </xf>
    <xf numFmtId="49" fontId="15" fillId="6" borderId="11" xfId="0" applyNumberFormat="1" applyFont="1" applyFill="1" applyBorder="1" applyAlignment="1">
      <alignment horizontal="left" vertical="top" wrapText="1"/>
    </xf>
    <xf numFmtId="49" fontId="15" fillId="6" borderId="20" xfId="0" applyNumberFormat="1" applyFont="1" applyFill="1" applyBorder="1" applyAlignment="1">
      <alignment horizontal="left" vertical="top" wrapText="1"/>
    </xf>
    <xf numFmtId="49" fontId="15" fillId="6" borderId="21" xfId="0" applyNumberFormat="1" applyFont="1" applyFill="1" applyBorder="1" applyAlignment="1">
      <alignment horizontal="left" vertical="top" wrapText="1"/>
    </xf>
    <xf numFmtId="0" fontId="17" fillId="6" borderId="11" xfId="0" applyNumberFormat="1" applyFont="1" applyFill="1" applyBorder="1" applyAlignment="1">
      <alignment horizontal="left" vertical="top" wrapText="1"/>
    </xf>
    <xf numFmtId="0" fontId="17" fillId="6" borderId="20" xfId="0" applyNumberFormat="1" applyFont="1" applyFill="1" applyBorder="1" applyAlignment="1">
      <alignment horizontal="left" vertical="top" wrapText="1"/>
    </xf>
    <xf numFmtId="0" fontId="15" fillId="6" borderId="11" xfId="0" applyNumberFormat="1" applyFont="1" applyFill="1" applyBorder="1" applyAlignment="1">
      <alignment horizontal="left" vertical="top" wrapText="1"/>
    </xf>
    <xf numFmtId="0" fontId="15" fillId="6" borderId="20" xfId="0" applyNumberFormat="1" applyFont="1" applyFill="1" applyBorder="1" applyAlignment="1">
      <alignment horizontal="left" vertical="top" wrapText="1"/>
    </xf>
    <xf numFmtId="0" fontId="15" fillId="6" borderId="21" xfId="0" applyNumberFormat="1" applyFont="1" applyFill="1" applyBorder="1" applyAlignment="1">
      <alignment horizontal="left" vertical="top" wrapText="1"/>
    </xf>
    <xf numFmtId="0" fontId="17" fillId="0" borderId="11" xfId="0" applyNumberFormat="1" applyFont="1" applyBorder="1" applyAlignment="1">
      <alignment horizontal="left" vertical="top" wrapText="1"/>
    </xf>
    <xf numFmtId="0" fontId="17" fillId="0" borderId="20" xfId="0" applyNumberFormat="1" applyFont="1" applyBorder="1" applyAlignment="1">
      <alignment horizontal="left" vertical="top" wrapText="1"/>
    </xf>
    <xf numFmtId="0" fontId="17" fillId="0" borderId="21" xfId="0" applyNumberFormat="1" applyFont="1" applyBorder="1" applyAlignment="1">
      <alignment horizontal="left" vertical="top" wrapText="1"/>
    </xf>
    <xf numFmtId="0" fontId="17" fillId="6" borderId="21" xfId="0" applyNumberFormat="1" applyFont="1" applyFill="1" applyBorder="1" applyAlignment="1">
      <alignment horizontal="left" vertical="top" wrapText="1"/>
    </xf>
    <xf numFmtId="0" fontId="15" fillId="6" borderId="22" xfId="0" applyNumberFormat="1" applyFont="1" applyFill="1" applyBorder="1" applyAlignment="1">
      <alignment horizontal="left" vertical="top" wrapText="1"/>
    </xf>
    <xf numFmtId="0" fontId="15" fillId="6" borderId="23" xfId="0" applyNumberFormat="1" applyFont="1" applyFill="1" applyBorder="1" applyAlignment="1">
      <alignment horizontal="left" vertical="top" wrapText="1"/>
    </xf>
    <xf numFmtId="0" fontId="15" fillId="6" borderId="24" xfId="0" applyNumberFormat="1" applyFont="1" applyFill="1" applyBorder="1" applyAlignment="1">
      <alignment horizontal="left" vertical="top" wrapText="1"/>
    </xf>
    <xf numFmtId="0" fontId="17" fillId="7" borderId="10" xfId="0" applyNumberFormat="1" applyFont="1" applyFill="1" applyBorder="1" applyAlignment="1">
      <alignment horizontal="left" vertical="center"/>
    </xf>
    <xf numFmtId="0" fontId="17" fillId="7" borderId="20" xfId="0" applyNumberFormat="1" applyFont="1" applyFill="1" applyBorder="1" applyAlignment="1">
      <alignment horizontal="left" vertical="center"/>
    </xf>
    <xf numFmtId="0" fontId="17" fillId="7" borderId="21" xfId="0" applyNumberFormat="1" applyFont="1" applyFill="1" applyBorder="1" applyAlignment="1">
      <alignment horizontal="left" vertical="center"/>
    </xf>
    <xf numFmtId="0" fontId="17" fillId="7" borderId="10" xfId="0" applyNumberFormat="1" applyFont="1" applyFill="1" applyBorder="1" applyAlignment="1">
      <alignment horizontal="left" vertical="center" wrapText="1"/>
    </xf>
    <xf numFmtId="0" fontId="17" fillId="7" borderId="20" xfId="0" applyNumberFormat="1" applyFont="1" applyFill="1" applyBorder="1" applyAlignment="1">
      <alignment horizontal="left" vertical="center" wrapText="1"/>
    </xf>
    <xf numFmtId="0" fontId="17" fillId="7" borderId="21" xfId="0" applyNumberFormat="1" applyFont="1" applyFill="1" applyBorder="1" applyAlignment="1">
      <alignment horizontal="left" vertical="center" wrapText="1"/>
    </xf>
    <xf numFmtId="0" fontId="17" fillId="7" borderId="25" xfId="0" applyNumberFormat="1" applyFont="1" applyFill="1" applyBorder="1" applyAlignment="1">
      <alignment horizontal="left" vertical="top" wrapText="1"/>
    </xf>
    <xf numFmtId="0" fontId="17" fillId="7" borderId="23" xfId="0" applyNumberFormat="1" applyFont="1" applyFill="1" applyBorder="1" applyAlignment="1">
      <alignment horizontal="left" vertical="top" wrapText="1"/>
    </xf>
    <xf numFmtId="0" fontId="17" fillId="7" borderId="24" xfId="0" applyNumberFormat="1" applyFont="1" applyFill="1" applyBorder="1" applyAlignment="1">
      <alignment horizontal="left" vertical="top" wrapText="1"/>
    </xf>
    <xf numFmtId="0" fontId="17" fillId="7" borderId="10" xfId="0" applyNumberFormat="1" applyFont="1" applyFill="1" applyBorder="1" applyAlignment="1">
      <alignment horizontal="left" vertical="top" wrapText="1"/>
    </xf>
    <xf numFmtId="0" fontId="17" fillId="7" borderId="20" xfId="0" applyNumberFormat="1" applyFont="1" applyFill="1" applyBorder="1" applyAlignment="1">
      <alignment horizontal="left" vertical="top" wrapText="1"/>
    </xf>
    <xf numFmtId="0" fontId="17" fillId="7" borderId="2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9" fillId="0" borderId="1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left" vertical="top" wrapText="1"/>
    </xf>
    <xf numFmtId="3" fontId="4" fillId="5" borderId="1" xfId="1" applyNumberFormat="1" applyFont="1" applyFill="1" applyBorder="1" applyAlignment="1">
      <alignment horizontal="center" vertical="center" wrapText="1"/>
    </xf>
    <xf numFmtId="173" fontId="4" fillId="5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8" fillId="3" borderId="13" xfId="0" applyNumberFormat="1" applyFont="1" applyFill="1" applyBorder="1" applyAlignment="1">
      <alignment horizontal="left" vertical="center" wrapText="1"/>
    </xf>
    <xf numFmtId="0" fontId="18" fillId="3" borderId="2" xfId="0" applyNumberFormat="1" applyFont="1" applyFill="1" applyBorder="1" applyAlignment="1">
      <alignment horizontal="left" vertical="center" wrapText="1"/>
    </xf>
    <xf numFmtId="0" fontId="18" fillId="3" borderId="15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top" wrapText="1"/>
    </xf>
    <xf numFmtId="0" fontId="4" fillId="0" borderId="1" xfId="0" applyNumberFormat="1" applyFont="1" applyBorder="1" applyAlignment="1">
      <alignment horizontal="left" vertical="top" wrapText="1"/>
    </xf>
    <xf numFmtId="49" fontId="8" fillId="6" borderId="11" xfId="0" applyNumberFormat="1" applyFont="1" applyFill="1" applyBorder="1" applyAlignment="1">
      <alignment horizontal="left" vertical="top" wrapText="1"/>
    </xf>
    <xf numFmtId="49" fontId="8" fillId="6" borderId="20" xfId="0" applyNumberFormat="1" applyFont="1" applyFill="1" applyBorder="1" applyAlignment="1">
      <alignment horizontal="left" vertical="top" wrapText="1"/>
    </xf>
    <xf numFmtId="49" fontId="8" fillId="6" borderId="21" xfId="0" applyNumberFormat="1" applyFont="1" applyFill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4" fillId="5" borderId="1" xfId="1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right" vertical="top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172" fontId="4" fillId="5" borderId="1" xfId="0" applyNumberFormat="1" applyFont="1" applyFill="1" applyBorder="1" applyAlignment="1">
      <alignment horizontal="center" vertical="top" wrapText="1"/>
    </xf>
    <xf numFmtId="172" fontId="4" fillId="5" borderId="1" xfId="0" applyNumberFormat="1" applyFont="1" applyFill="1" applyBorder="1" applyAlignment="1">
      <alignment horizontal="center" vertical="top"/>
    </xf>
    <xf numFmtId="0" fontId="5" fillId="0" borderId="2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0"/>
  <sheetViews>
    <sheetView topLeftCell="A94" zoomScale="75" workbookViewId="0">
      <selection activeCell="W8" sqref="W8"/>
    </sheetView>
  </sheetViews>
  <sheetFormatPr defaultRowHeight="12.75" x14ac:dyDescent="0.2"/>
  <cols>
    <col min="1" max="1" width="4" style="205" customWidth="1"/>
    <col min="2" max="2" width="18" style="7" customWidth="1"/>
    <col min="3" max="3" width="4.42578125" style="7" customWidth="1"/>
    <col min="4" max="4" width="5" style="7" customWidth="1"/>
    <col min="5" max="5" width="7.42578125" style="7" customWidth="1"/>
    <col min="6" max="6" width="4.140625" style="7" customWidth="1"/>
    <col min="7" max="7" width="21.140625" style="200" customWidth="1"/>
    <col min="8" max="8" width="8.5703125" style="201" customWidth="1"/>
    <col min="9" max="9" width="9.5703125" style="202" customWidth="1"/>
    <col min="10" max="10" width="7.140625" style="203" customWidth="1"/>
    <col min="11" max="11" width="7" style="203" customWidth="1"/>
    <col min="12" max="12" width="6.140625" style="203" customWidth="1"/>
    <col min="13" max="13" width="6.140625" style="204" customWidth="1"/>
    <col min="14" max="14" width="6" style="204" customWidth="1"/>
    <col min="15" max="15" width="6.140625" style="204" customWidth="1"/>
    <col min="16" max="16" width="6" style="204" customWidth="1"/>
    <col min="17" max="17" width="5" style="204" customWidth="1"/>
    <col min="18" max="18" width="5.7109375" style="204" customWidth="1"/>
    <col min="19" max="19" width="7.28515625" style="204" customWidth="1"/>
    <col min="20" max="20" width="5.42578125" style="204" customWidth="1"/>
    <col min="21" max="21" width="5.28515625" style="204" customWidth="1"/>
  </cols>
  <sheetData>
    <row r="1" spans="1:21" x14ac:dyDescent="0.2">
      <c r="A1" s="199"/>
      <c r="K1" s="375" t="s">
        <v>197</v>
      </c>
      <c r="L1" s="375"/>
      <c r="M1" s="375"/>
      <c r="N1" s="375"/>
      <c r="O1" s="375"/>
      <c r="P1" s="375"/>
      <c r="Q1" s="375"/>
      <c r="R1" s="375"/>
      <c r="S1" s="375"/>
      <c r="T1" s="375"/>
      <c r="U1" s="375"/>
    </row>
    <row r="2" spans="1:21" s="344" customFormat="1" ht="66.75" customHeight="1" x14ac:dyDescent="0.15">
      <c r="A2" s="199"/>
      <c r="B2" s="376" t="s">
        <v>334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</row>
    <row r="3" spans="1:21" hidden="1" x14ac:dyDescent="0.2">
      <c r="A3" s="199"/>
      <c r="B3" s="377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</row>
    <row r="4" spans="1:21" ht="13.5" thickBot="1" x14ac:dyDescent="0.25">
      <c r="B4" s="206"/>
      <c r="C4" s="206"/>
      <c r="D4" s="206"/>
      <c r="E4" s="206"/>
      <c r="F4" s="206"/>
    </row>
    <row r="5" spans="1:21" s="191" customFormat="1" ht="12" customHeight="1" x14ac:dyDescent="0.2">
      <c r="A5" s="378" t="s">
        <v>50</v>
      </c>
      <c r="B5" s="380" t="s">
        <v>51</v>
      </c>
      <c r="C5" s="382" t="s">
        <v>52</v>
      </c>
      <c r="D5" s="383"/>
      <c r="E5" s="383"/>
      <c r="F5" s="383"/>
      <c r="G5" s="384" t="s">
        <v>53</v>
      </c>
      <c r="H5" s="384" t="s">
        <v>54</v>
      </c>
      <c r="I5" s="384" t="s">
        <v>55</v>
      </c>
      <c r="J5" s="386" t="s">
        <v>56</v>
      </c>
      <c r="K5" s="386"/>
      <c r="L5" s="386"/>
      <c r="M5" s="386"/>
      <c r="N5" s="386"/>
      <c r="O5" s="386"/>
      <c r="P5" s="386"/>
      <c r="Q5" s="386"/>
      <c r="R5" s="387"/>
      <c r="S5" s="387"/>
      <c r="T5" s="387"/>
      <c r="U5" s="388"/>
    </row>
    <row r="6" spans="1:21" s="191" customFormat="1" ht="12" x14ac:dyDescent="0.2">
      <c r="A6" s="379"/>
      <c r="B6" s="381"/>
      <c r="C6" s="385" t="s">
        <v>57</v>
      </c>
      <c r="D6" s="385" t="s">
        <v>58</v>
      </c>
      <c r="E6" s="385" t="s">
        <v>59</v>
      </c>
      <c r="F6" s="385" t="s">
        <v>60</v>
      </c>
      <c r="G6" s="385"/>
      <c r="H6" s="385"/>
      <c r="I6" s="385"/>
      <c r="J6" s="389"/>
      <c r="K6" s="389"/>
      <c r="L6" s="389"/>
      <c r="M6" s="389"/>
      <c r="N6" s="389"/>
      <c r="O6" s="389"/>
      <c r="P6" s="389"/>
      <c r="Q6" s="389"/>
      <c r="R6" s="390"/>
      <c r="S6" s="390"/>
      <c r="T6" s="390"/>
      <c r="U6" s="391"/>
    </row>
    <row r="7" spans="1:21" s="191" customFormat="1" ht="12" x14ac:dyDescent="0.2">
      <c r="A7" s="379"/>
      <c r="B7" s="381"/>
      <c r="C7" s="385"/>
      <c r="D7" s="385"/>
      <c r="E7" s="385"/>
      <c r="F7" s="385"/>
      <c r="G7" s="385"/>
      <c r="H7" s="385"/>
      <c r="I7" s="385"/>
      <c r="J7" s="389" t="s">
        <v>256</v>
      </c>
      <c r="K7" s="389" t="s">
        <v>245</v>
      </c>
      <c r="L7" s="389" t="s">
        <v>246</v>
      </c>
      <c r="M7" s="390" t="s">
        <v>247</v>
      </c>
      <c r="N7" s="392"/>
      <c r="O7" s="393"/>
      <c r="P7" s="390" t="s">
        <v>265</v>
      </c>
      <c r="Q7" s="392"/>
      <c r="R7" s="393"/>
      <c r="S7" s="390" t="s">
        <v>266</v>
      </c>
      <c r="T7" s="392"/>
      <c r="U7" s="394"/>
    </row>
    <row r="8" spans="1:21" s="191" customFormat="1" ht="76.5" customHeight="1" x14ac:dyDescent="0.2">
      <c r="A8" s="379"/>
      <c r="B8" s="381"/>
      <c r="C8" s="385"/>
      <c r="D8" s="385"/>
      <c r="E8" s="385"/>
      <c r="F8" s="385"/>
      <c r="G8" s="385"/>
      <c r="H8" s="385"/>
      <c r="I8" s="385"/>
      <c r="J8" s="389"/>
      <c r="K8" s="389"/>
      <c r="L8" s="389"/>
      <c r="M8" s="192" t="s">
        <v>61</v>
      </c>
      <c r="N8" s="193" t="s">
        <v>62</v>
      </c>
      <c r="O8" s="193" t="s">
        <v>63</v>
      </c>
      <c r="P8" s="193" t="s">
        <v>61</v>
      </c>
      <c r="Q8" s="193" t="s">
        <v>62</v>
      </c>
      <c r="R8" s="193" t="s">
        <v>63</v>
      </c>
      <c r="S8" s="193" t="s">
        <v>61</v>
      </c>
      <c r="T8" s="193" t="s">
        <v>62</v>
      </c>
      <c r="U8" s="194" t="s">
        <v>63</v>
      </c>
    </row>
    <row r="9" spans="1:21" s="191" customFormat="1" ht="12" x14ac:dyDescent="0.2">
      <c r="A9" s="195" t="s">
        <v>64</v>
      </c>
      <c r="B9" s="196">
        <v>2</v>
      </c>
      <c r="C9" s="197" t="s">
        <v>195</v>
      </c>
      <c r="D9" s="197" t="s">
        <v>26</v>
      </c>
      <c r="E9" s="197" t="s">
        <v>65</v>
      </c>
      <c r="F9" s="197" t="s">
        <v>66</v>
      </c>
      <c r="G9" s="197" t="s">
        <v>67</v>
      </c>
      <c r="H9" s="197" t="s">
        <v>68</v>
      </c>
      <c r="I9" s="197" t="s">
        <v>69</v>
      </c>
      <c r="J9" s="198">
        <v>10</v>
      </c>
      <c r="K9" s="198">
        <v>11</v>
      </c>
      <c r="L9" s="198">
        <v>12</v>
      </c>
      <c r="M9" s="395">
        <v>13</v>
      </c>
      <c r="N9" s="396"/>
      <c r="O9" s="397"/>
      <c r="P9" s="395">
        <v>14</v>
      </c>
      <c r="Q9" s="396"/>
      <c r="R9" s="397"/>
      <c r="S9" s="395">
        <v>15</v>
      </c>
      <c r="T9" s="396"/>
      <c r="U9" s="398"/>
    </row>
    <row r="10" spans="1:21" x14ac:dyDescent="0.2">
      <c r="A10" s="207"/>
      <c r="B10" s="208"/>
      <c r="C10" s="209"/>
      <c r="D10" s="209"/>
      <c r="E10" s="209"/>
      <c r="F10" s="209"/>
      <c r="G10" s="209"/>
      <c r="H10" s="209"/>
      <c r="I10" s="209"/>
      <c r="J10" s="210"/>
      <c r="K10" s="210"/>
      <c r="L10" s="210"/>
      <c r="M10" s="211"/>
      <c r="N10" s="211"/>
      <c r="O10" s="211"/>
      <c r="P10" s="211"/>
      <c r="Q10" s="211"/>
      <c r="R10" s="211"/>
      <c r="S10" s="211"/>
      <c r="T10" s="211"/>
      <c r="U10" s="211"/>
    </row>
    <row r="11" spans="1:21" x14ac:dyDescent="0.2">
      <c r="A11" s="212"/>
      <c r="B11" s="213" t="s">
        <v>199</v>
      </c>
      <c r="C11" s="212"/>
      <c r="D11" s="212"/>
      <c r="E11" s="212"/>
      <c r="F11" s="212"/>
      <c r="G11" s="212"/>
      <c r="H11" s="212"/>
      <c r="I11" s="212"/>
      <c r="J11" s="214">
        <f>J12</f>
        <v>68.5</v>
      </c>
      <c r="K11" s="214">
        <f t="shared" ref="K11:U11" si="0">K12</f>
        <v>68.2</v>
      </c>
      <c r="L11" s="214">
        <f t="shared" si="0"/>
        <v>61.4</v>
      </c>
      <c r="M11" s="214">
        <f t="shared" si="0"/>
        <v>108.5</v>
      </c>
      <c r="N11" s="214">
        <f t="shared" si="0"/>
        <v>108.5</v>
      </c>
      <c r="O11" s="214">
        <f t="shared" si="0"/>
        <v>0</v>
      </c>
      <c r="P11" s="214">
        <f t="shared" si="0"/>
        <v>0</v>
      </c>
      <c r="Q11" s="214">
        <f t="shared" si="0"/>
        <v>0</v>
      </c>
      <c r="R11" s="214">
        <f t="shared" si="0"/>
        <v>0</v>
      </c>
      <c r="S11" s="214">
        <f t="shared" si="0"/>
        <v>0</v>
      </c>
      <c r="T11" s="214">
        <f t="shared" si="0"/>
        <v>0</v>
      </c>
      <c r="U11" s="214">
        <f t="shared" si="0"/>
        <v>0</v>
      </c>
    </row>
    <row r="12" spans="1:21" x14ac:dyDescent="0.2">
      <c r="A12" s="215" t="s">
        <v>72</v>
      </c>
      <c r="B12" s="399" t="s">
        <v>206</v>
      </c>
      <c r="C12" s="400"/>
      <c r="D12" s="400"/>
      <c r="E12" s="400"/>
      <c r="F12" s="400"/>
      <c r="G12" s="400"/>
      <c r="H12" s="400"/>
      <c r="I12" s="401"/>
      <c r="J12" s="216">
        <f>J13</f>
        <v>68.5</v>
      </c>
      <c r="K12" s="216">
        <f t="shared" ref="K12:U12" si="1">K13</f>
        <v>68.2</v>
      </c>
      <c r="L12" s="216">
        <f t="shared" si="1"/>
        <v>61.4</v>
      </c>
      <c r="M12" s="216">
        <f t="shared" si="1"/>
        <v>108.5</v>
      </c>
      <c r="N12" s="216">
        <f t="shared" si="1"/>
        <v>108.5</v>
      </c>
      <c r="O12" s="216">
        <f t="shared" si="1"/>
        <v>0</v>
      </c>
      <c r="P12" s="216">
        <f t="shared" si="1"/>
        <v>0</v>
      </c>
      <c r="Q12" s="216">
        <f t="shared" si="1"/>
        <v>0</v>
      </c>
      <c r="R12" s="216">
        <f t="shared" si="1"/>
        <v>0</v>
      </c>
      <c r="S12" s="216">
        <f t="shared" si="1"/>
        <v>0</v>
      </c>
      <c r="T12" s="216">
        <f t="shared" si="1"/>
        <v>0</v>
      </c>
      <c r="U12" s="216">
        <f t="shared" si="1"/>
        <v>0</v>
      </c>
    </row>
    <row r="13" spans="1:21" x14ac:dyDescent="0.2">
      <c r="A13" s="402" t="s">
        <v>200</v>
      </c>
      <c r="B13" s="403"/>
      <c r="C13" s="403"/>
      <c r="D13" s="403"/>
      <c r="E13" s="403"/>
      <c r="F13" s="403"/>
      <c r="G13" s="403"/>
      <c r="H13" s="403"/>
      <c r="I13" s="404"/>
      <c r="J13" s="217">
        <f>J14+J22</f>
        <v>68.5</v>
      </c>
      <c r="K13" s="217">
        <f t="shared" ref="K13:U13" si="2">K14+K22</f>
        <v>68.2</v>
      </c>
      <c r="L13" s="217">
        <f t="shared" si="2"/>
        <v>61.4</v>
      </c>
      <c r="M13" s="217">
        <f t="shared" si="2"/>
        <v>108.5</v>
      </c>
      <c r="N13" s="217">
        <f t="shared" si="2"/>
        <v>108.5</v>
      </c>
      <c r="O13" s="217">
        <f t="shared" si="2"/>
        <v>0</v>
      </c>
      <c r="P13" s="217">
        <f t="shared" si="2"/>
        <v>0</v>
      </c>
      <c r="Q13" s="217">
        <f t="shared" si="2"/>
        <v>0</v>
      </c>
      <c r="R13" s="217">
        <f t="shared" si="2"/>
        <v>0</v>
      </c>
      <c r="S13" s="217">
        <f t="shared" si="2"/>
        <v>0</v>
      </c>
      <c r="T13" s="217">
        <f t="shared" si="2"/>
        <v>0</v>
      </c>
      <c r="U13" s="217">
        <f t="shared" si="2"/>
        <v>0</v>
      </c>
    </row>
    <row r="14" spans="1:21" ht="36" x14ac:dyDescent="0.2">
      <c r="A14" s="219" t="s">
        <v>112</v>
      </c>
      <c r="B14" s="148" t="s">
        <v>201</v>
      </c>
      <c r="C14" s="221"/>
      <c r="D14" s="221"/>
      <c r="E14" s="221"/>
      <c r="F14" s="221"/>
      <c r="G14" s="222"/>
      <c r="H14" s="223"/>
      <c r="I14" s="223"/>
      <c r="J14" s="224">
        <v>68.5</v>
      </c>
      <c r="K14" s="224">
        <v>63.7</v>
      </c>
      <c r="L14" s="224">
        <v>61.4</v>
      </c>
      <c r="M14" s="224">
        <v>79.7</v>
      </c>
      <c r="N14" s="224">
        <v>79.7</v>
      </c>
      <c r="O14" s="224">
        <f>O15+O16</f>
        <v>0</v>
      </c>
      <c r="P14" s="224">
        <v>0</v>
      </c>
      <c r="Q14" s="224">
        <v>0</v>
      </c>
      <c r="R14" s="224">
        <f>R15+R16</f>
        <v>0</v>
      </c>
      <c r="S14" s="224">
        <v>0</v>
      </c>
      <c r="T14" s="224">
        <v>0</v>
      </c>
      <c r="U14" s="224">
        <f>U15+U16</f>
        <v>0</v>
      </c>
    </row>
    <row r="15" spans="1:21" ht="321.75" customHeight="1" x14ac:dyDescent="0.2">
      <c r="A15" s="8" t="s">
        <v>73</v>
      </c>
      <c r="B15" s="4" t="s">
        <v>158</v>
      </c>
      <c r="C15" s="2" t="s">
        <v>94</v>
      </c>
      <c r="D15" s="2" t="s">
        <v>91</v>
      </c>
      <c r="E15" s="2" t="s">
        <v>163</v>
      </c>
      <c r="F15" s="1">
        <v>100</v>
      </c>
      <c r="G15" s="5" t="s">
        <v>159</v>
      </c>
      <c r="H15" s="6" t="s">
        <v>157</v>
      </c>
      <c r="I15" s="6" t="s">
        <v>102</v>
      </c>
      <c r="J15" s="3">
        <v>68.5</v>
      </c>
      <c r="K15" s="3">
        <v>0</v>
      </c>
      <c r="L15" s="3">
        <v>0</v>
      </c>
      <c r="M15" s="3"/>
      <c r="N15" s="3"/>
      <c r="O15" s="3"/>
      <c r="P15" s="3"/>
      <c r="Q15" s="3"/>
      <c r="R15" s="3"/>
      <c r="S15" s="3"/>
      <c r="T15" s="3"/>
      <c r="U15" s="3"/>
    </row>
    <row r="16" spans="1:21" ht="322.5" customHeight="1" x14ac:dyDescent="0.2">
      <c r="A16" s="8" t="s">
        <v>76</v>
      </c>
      <c r="B16" s="4" t="s">
        <v>158</v>
      </c>
      <c r="C16" s="2" t="s">
        <v>94</v>
      </c>
      <c r="D16" s="2" t="s">
        <v>91</v>
      </c>
      <c r="E16" s="2" t="s">
        <v>164</v>
      </c>
      <c r="F16" s="1">
        <v>100</v>
      </c>
      <c r="G16" s="5" t="s">
        <v>159</v>
      </c>
      <c r="H16" s="6" t="s">
        <v>157</v>
      </c>
      <c r="I16" s="6" t="s">
        <v>102</v>
      </c>
      <c r="J16" s="3"/>
      <c r="K16" s="3">
        <v>63.7</v>
      </c>
      <c r="L16" s="3">
        <v>61.4</v>
      </c>
      <c r="M16" s="3">
        <v>79.7</v>
      </c>
      <c r="N16" s="3">
        <v>79.7</v>
      </c>
      <c r="O16" s="3"/>
      <c r="P16" s="3" t="s">
        <v>41</v>
      </c>
      <c r="Q16" s="3" t="s">
        <v>41</v>
      </c>
      <c r="R16" s="3"/>
      <c r="S16" s="3" t="s">
        <v>41</v>
      </c>
      <c r="T16" s="3" t="s">
        <v>41</v>
      </c>
      <c r="U16" s="3"/>
    </row>
    <row r="17" spans="1:21" x14ac:dyDescent="0.2">
      <c r="A17" s="162"/>
      <c r="B17" s="225"/>
      <c r="C17" s="221"/>
      <c r="D17" s="221"/>
      <c r="E17" s="221"/>
      <c r="F17" s="221"/>
      <c r="G17" s="231"/>
      <c r="H17" s="226"/>
      <c r="I17" s="231"/>
      <c r="J17" s="232"/>
      <c r="K17" s="227"/>
      <c r="L17" s="227"/>
      <c r="M17" s="228"/>
      <c r="N17" s="228"/>
      <c r="O17" s="228"/>
      <c r="P17" s="228"/>
      <c r="Q17" s="228"/>
      <c r="R17" s="229"/>
      <c r="S17" s="229"/>
      <c r="T17" s="229"/>
      <c r="U17" s="230"/>
    </row>
    <row r="18" spans="1:21" x14ac:dyDescent="0.2">
      <c r="A18" s="162"/>
      <c r="B18" s="225"/>
      <c r="C18" s="221"/>
      <c r="D18" s="221"/>
      <c r="E18" s="239"/>
      <c r="F18" s="221"/>
      <c r="G18" s="226"/>
      <c r="H18" s="226"/>
      <c r="I18" s="226"/>
      <c r="J18" s="232"/>
      <c r="K18" s="227"/>
      <c r="L18" s="227"/>
      <c r="M18" s="228"/>
      <c r="N18" s="228"/>
      <c r="O18" s="228"/>
      <c r="P18" s="228"/>
      <c r="Q18" s="228"/>
      <c r="R18" s="229"/>
      <c r="S18" s="229"/>
      <c r="T18" s="229"/>
      <c r="U18" s="230"/>
    </row>
    <row r="19" spans="1:21" x14ac:dyDescent="0.2">
      <c r="A19" s="162"/>
      <c r="B19" s="225"/>
      <c r="C19" s="221"/>
      <c r="D19" s="221"/>
      <c r="E19" s="221"/>
      <c r="F19" s="221"/>
      <c r="G19" s="240"/>
      <c r="H19" s="226"/>
      <c r="I19" s="226"/>
      <c r="J19" s="232"/>
      <c r="K19" s="227"/>
      <c r="L19" s="227"/>
      <c r="M19" s="228"/>
      <c r="N19" s="228"/>
      <c r="O19" s="228"/>
      <c r="P19" s="228"/>
      <c r="Q19" s="228"/>
      <c r="R19" s="229"/>
      <c r="S19" s="229"/>
      <c r="T19" s="229"/>
      <c r="U19" s="230"/>
    </row>
    <row r="20" spans="1:21" x14ac:dyDescent="0.2">
      <c r="A20" s="162"/>
      <c r="B20" s="225"/>
      <c r="C20" s="221"/>
      <c r="D20" s="221"/>
      <c r="E20" s="239"/>
      <c r="F20" s="221"/>
      <c r="G20" s="226"/>
      <c r="H20" s="225"/>
      <c r="I20" s="226"/>
      <c r="J20" s="232"/>
      <c r="K20" s="227"/>
      <c r="L20" s="227"/>
      <c r="M20" s="228"/>
      <c r="N20" s="228"/>
      <c r="O20" s="228"/>
      <c r="P20" s="228"/>
      <c r="Q20" s="228"/>
      <c r="R20" s="229"/>
      <c r="S20" s="229"/>
      <c r="T20" s="229"/>
      <c r="U20" s="230"/>
    </row>
    <row r="21" spans="1:21" x14ac:dyDescent="0.2">
      <c r="A21" s="162"/>
      <c r="B21" s="225"/>
      <c r="C21" s="221"/>
      <c r="D21" s="221"/>
      <c r="E21" s="239"/>
      <c r="F21" s="221"/>
      <c r="G21" s="226"/>
      <c r="H21" s="225"/>
      <c r="I21" s="226"/>
      <c r="J21" s="232"/>
      <c r="K21" s="227"/>
      <c r="L21" s="227"/>
      <c r="M21" s="228"/>
      <c r="N21" s="228"/>
      <c r="O21" s="228"/>
      <c r="P21" s="228"/>
      <c r="Q21" s="228"/>
      <c r="R21" s="229"/>
      <c r="S21" s="229"/>
      <c r="T21" s="229"/>
      <c r="U21" s="230"/>
    </row>
    <row r="22" spans="1:21" ht="60" x14ac:dyDescent="0.2">
      <c r="A22" s="241" t="s">
        <v>114</v>
      </c>
      <c r="B22" s="148" t="s">
        <v>176</v>
      </c>
      <c r="C22" s="221"/>
      <c r="D22" s="221"/>
      <c r="E22" s="221"/>
      <c r="F22" s="221"/>
      <c r="G22" s="242"/>
      <c r="H22" s="242"/>
      <c r="I22" s="243"/>
      <c r="J22" s="244">
        <v>0</v>
      </c>
      <c r="K22" s="244">
        <f t="shared" ref="K22:U22" si="3">K23+K24</f>
        <v>4.5</v>
      </c>
      <c r="L22" s="244">
        <f t="shared" si="3"/>
        <v>0</v>
      </c>
      <c r="M22" s="244">
        <f t="shared" si="3"/>
        <v>28.8</v>
      </c>
      <c r="N22" s="244">
        <f t="shared" si="3"/>
        <v>28.8</v>
      </c>
      <c r="O22" s="244">
        <f t="shared" si="3"/>
        <v>0</v>
      </c>
      <c r="P22" s="244">
        <f t="shared" si="3"/>
        <v>0</v>
      </c>
      <c r="Q22" s="244">
        <f t="shared" si="3"/>
        <v>0</v>
      </c>
      <c r="R22" s="244">
        <f t="shared" si="3"/>
        <v>0</v>
      </c>
      <c r="S22" s="244">
        <f t="shared" si="3"/>
        <v>0</v>
      </c>
      <c r="T22" s="244">
        <f t="shared" si="3"/>
        <v>0</v>
      </c>
      <c r="U22" s="244">
        <f t="shared" si="3"/>
        <v>0</v>
      </c>
    </row>
    <row r="23" spans="1:21" ht="321.75" customHeight="1" x14ac:dyDescent="0.2">
      <c r="A23" s="8" t="s">
        <v>115</v>
      </c>
      <c r="B23" s="4" t="s">
        <v>160</v>
      </c>
      <c r="C23" s="2" t="s">
        <v>94</v>
      </c>
      <c r="D23" s="2" t="s">
        <v>91</v>
      </c>
      <c r="E23" s="2" t="s">
        <v>163</v>
      </c>
      <c r="F23" s="1">
        <v>200</v>
      </c>
      <c r="G23" s="5" t="s">
        <v>159</v>
      </c>
      <c r="H23" s="6" t="s">
        <v>157</v>
      </c>
      <c r="I23" s="6" t="s">
        <v>102</v>
      </c>
      <c r="J23" s="3">
        <v>0</v>
      </c>
      <c r="K23" s="3">
        <v>4.5</v>
      </c>
      <c r="L23" s="3">
        <v>0</v>
      </c>
      <c r="M23" s="3">
        <v>0</v>
      </c>
      <c r="N23" s="3">
        <v>0</v>
      </c>
      <c r="O23" s="3"/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</row>
    <row r="24" spans="1:21" ht="327.75" customHeight="1" x14ac:dyDescent="0.2">
      <c r="A24" s="8" t="s">
        <v>115</v>
      </c>
      <c r="B24" s="4" t="s">
        <v>160</v>
      </c>
      <c r="C24" s="2" t="s">
        <v>94</v>
      </c>
      <c r="D24" s="2" t="s">
        <v>91</v>
      </c>
      <c r="E24" s="2" t="s">
        <v>164</v>
      </c>
      <c r="F24" s="1">
        <v>200</v>
      </c>
      <c r="G24" s="5" t="s">
        <v>159</v>
      </c>
      <c r="H24" s="6" t="s">
        <v>157</v>
      </c>
      <c r="I24" s="6" t="s">
        <v>102</v>
      </c>
      <c r="J24" s="232"/>
      <c r="K24" s="228"/>
      <c r="L24" s="228"/>
      <c r="M24" s="228">
        <v>28.8</v>
      </c>
      <c r="N24" s="228">
        <v>28.8</v>
      </c>
      <c r="O24" s="228"/>
      <c r="P24" s="228">
        <v>0</v>
      </c>
      <c r="Q24" s="228">
        <v>0</v>
      </c>
      <c r="R24" s="229">
        <v>0</v>
      </c>
      <c r="S24" s="229">
        <v>0</v>
      </c>
      <c r="T24" s="229">
        <v>0</v>
      </c>
      <c r="U24" s="230">
        <v>0</v>
      </c>
    </row>
    <row r="25" spans="1:21" x14ac:dyDescent="0.2">
      <c r="A25" s="146"/>
      <c r="B25" s="225"/>
      <c r="C25" s="221"/>
      <c r="D25" s="221"/>
      <c r="E25" s="221"/>
      <c r="F25" s="221"/>
      <c r="G25" s="233"/>
      <c r="H25" s="234"/>
      <c r="I25" s="234"/>
      <c r="J25" s="232"/>
      <c r="K25" s="228"/>
      <c r="L25" s="228"/>
      <c r="M25" s="228"/>
      <c r="N25" s="228"/>
      <c r="O25" s="228"/>
      <c r="P25" s="228"/>
      <c r="Q25" s="228"/>
      <c r="R25" s="229"/>
      <c r="S25" s="229"/>
      <c r="T25" s="229"/>
      <c r="U25" s="230"/>
    </row>
    <row r="26" spans="1:21" x14ac:dyDescent="0.2">
      <c r="A26" s="146"/>
      <c r="B26" s="225"/>
      <c r="C26" s="221"/>
      <c r="D26" s="221"/>
      <c r="E26" s="221"/>
      <c r="F26" s="221"/>
      <c r="G26" s="140"/>
      <c r="H26" s="247"/>
      <c r="I26" s="248"/>
      <c r="J26" s="232"/>
      <c r="K26" s="227"/>
      <c r="L26" s="227"/>
      <c r="M26" s="228"/>
      <c r="N26" s="228"/>
      <c r="O26" s="228"/>
      <c r="P26" s="228"/>
      <c r="Q26" s="228"/>
      <c r="R26" s="229"/>
      <c r="S26" s="229"/>
      <c r="T26" s="229"/>
      <c r="U26" s="230"/>
    </row>
    <row r="27" spans="1:21" x14ac:dyDescent="0.2">
      <c r="A27" s="241" t="s">
        <v>118</v>
      </c>
      <c r="B27" s="148" t="s">
        <v>119</v>
      </c>
      <c r="C27" s="221"/>
      <c r="D27" s="221"/>
      <c r="E27" s="221"/>
      <c r="F27" s="221"/>
      <c r="G27" s="242"/>
      <c r="H27" s="242"/>
      <c r="I27" s="243"/>
      <c r="J27" s="249"/>
      <c r="K27" s="249"/>
      <c r="L27" s="249"/>
      <c r="M27" s="245"/>
      <c r="N27" s="245"/>
      <c r="O27" s="245"/>
      <c r="P27" s="245"/>
      <c r="Q27" s="245"/>
      <c r="R27" s="245"/>
      <c r="S27" s="245"/>
      <c r="T27" s="245"/>
      <c r="U27" s="246"/>
    </row>
    <row r="28" spans="1:21" x14ac:dyDescent="0.2">
      <c r="A28" s="146"/>
      <c r="B28" s="225"/>
      <c r="C28" s="221"/>
      <c r="D28" s="221"/>
      <c r="E28" s="221"/>
      <c r="F28" s="221"/>
      <c r="G28" s="226"/>
      <c r="H28" s="226"/>
      <c r="I28" s="226"/>
      <c r="J28" s="232"/>
      <c r="K28" s="227"/>
      <c r="L28" s="227"/>
      <c r="M28" s="228"/>
      <c r="N28" s="228"/>
      <c r="O28" s="228"/>
      <c r="P28" s="228"/>
      <c r="Q28" s="228"/>
      <c r="R28" s="229"/>
      <c r="S28" s="229"/>
      <c r="T28" s="229"/>
      <c r="U28" s="230"/>
    </row>
    <row r="29" spans="1:21" x14ac:dyDescent="0.2">
      <c r="A29" s="146"/>
      <c r="B29" s="225"/>
      <c r="C29" s="221"/>
      <c r="D29" s="221"/>
      <c r="E29" s="221"/>
      <c r="F29" s="221"/>
      <c r="G29" s="240"/>
      <c r="H29" s="226"/>
      <c r="I29" s="226"/>
      <c r="J29" s="232"/>
      <c r="K29" s="227"/>
      <c r="L29" s="227"/>
      <c r="M29" s="228"/>
      <c r="N29" s="228"/>
      <c r="O29" s="228"/>
      <c r="P29" s="228"/>
      <c r="Q29" s="228"/>
      <c r="R29" s="229"/>
      <c r="S29" s="229"/>
      <c r="T29" s="229"/>
      <c r="U29" s="230"/>
    </row>
    <row r="30" spans="1:21" x14ac:dyDescent="0.2">
      <c r="A30" s="405" t="s">
        <v>177</v>
      </c>
      <c r="B30" s="406"/>
      <c r="C30" s="406"/>
      <c r="D30" s="406"/>
      <c r="E30" s="406"/>
      <c r="F30" s="406"/>
      <c r="G30" s="406"/>
      <c r="H30" s="406"/>
      <c r="I30" s="40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8"/>
    </row>
    <row r="31" spans="1:21" ht="36" x14ac:dyDescent="0.2">
      <c r="A31" s="162" t="s">
        <v>109</v>
      </c>
      <c r="B31" s="148" t="s">
        <v>178</v>
      </c>
      <c r="C31" s="221"/>
      <c r="D31" s="221"/>
      <c r="E31" s="221"/>
      <c r="F31" s="221"/>
      <c r="G31" s="222"/>
      <c r="H31" s="223"/>
      <c r="I31" s="223"/>
      <c r="J31" s="244"/>
      <c r="K31" s="244"/>
      <c r="L31" s="244"/>
      <c r="M31" s="245"/>
      <c r="N31" s="245"/>
      <c r="O31" s="245"/>
      <c r="P31" s="245"/>
      <c r="Q31" s="245"/>
      <c r="R31" s="245"/>
      <c r="S31" s="245"/>
      <c r="T31" s="245"/>
      <c r="U31" s="245"/>
    </row>
    <row r="32" spans="1:21" x14ac:dyDescent="0.2">
      <c r="A32" s="162"/>
      <c r="B32" s="140"/>
      <c r="C32" s="221"/>
      <c r="D32" s="221"/>
      <c r="E32" s="221"/>
      <c r="F32" s="221"/>
      <c r="G32" s="231"/>
      <c r="H32" s="226"/>
      <c r="I32" s="231"/>
      <c r="J32" s="227"/>
      <c r="K32" s="227"/>
      <c r="L32" s="227"/>
      <c r="M32" s="228"/>
      <c r="N32" s="228"/>
      <c r="O32" s="228"/>
      <c r="P32" s="228"/>
      <c r="Q32" s="228"/>
      <c r="R32" s="229"/>
      <c r="S32" s="229"/>
      <c r="T32" s="229"/>
      <c r="U32" s="230"/>
    </row>
    <row r="33" spans="1:21" x14ac:dyDescent="0.2">
      <c r="A33" s="162"/>
      <c r="B33" s="225"/>
      <c r="C33" s="221"/>
      <c r="D33" s="221"/>
      <c r="E33" s="239"/>
      <c r="F33" s="221"/>
      <c r="G33" s="226"/>
      <c r="H33" s="225"/>
      <c r="I33" s="226"/>
      <c r="J33" s="227"/>
      <c r="K33" s="227"/>
      <c r="L33" s="227"/>
      <c r="M33" s="228"/>
      <c r="N33" s="228"/>
      <c r="O33" s="228"/>
      <c r="P33" s="228"/>
      <c r="Q33" s="228"/>
      <c r="R33" s="229"/>
      <c r="S33" s="229"/>
      <c r="T33" s="229"/>
      <c r="U33" s="228"/>
    </row>
    <row r="34" spans="1:21" ht="60" x14ac:dyDescent="0.2">
      <c r="A34" s="146" t="s">
        <v>20</v>
      </c>
      <c r="B34" s="148" t="s">
        <v>122</v>
      </c>
      <c r="C34" s="221"/>
      <c r="D34" s="221"/>
      <c r="E34" s="221"/>
      <c r="F34" s="221"/>
      <c r="G34" s="242"/>
      <c r="H34" s="242"/>
      <c r="I34" s="243"/>
      <c r="J34" s="244"/>
      <c r="K34" s="244"/>
      <c r="L34" s="244"/>
      <c r="M34" s="245"/>
      <c r="N34" s="245"/>
      <c r="O34" s="245"/>
      <c r="P34" s="245"/>
      <c r="Q34" s="245"/>
      <c r="R34" s="245"/>
      <c r="S34" s="245"/>
      <c r="T34" s="245"/>
      <c r="U34" s="245"/>
    </row>
    <row r="35" spans="1:21" x14ac:dyDescent="0.2">
      <c r="A35" s="146"/>
      <c r="B35" s="140"/>
      <c r="C35" s="221"/>
      <c r="D35" s="221"/>
      <c r="E35" s="221"/>
      <c r="F35" s="221"/>
      <c r="G35" s="231"/>
      <c r="H35" s="226"/>
      <c r="I35" s="231"/>
      <c r="J35" s="227"/>
      <c r="K35" s="227"/>
      <c r="L35" s="227"/>
      <c r="M35" s="228"/>
      <c r="N35" s="228"/>
      <c r="O35" s="228"/>
      <c r="P35" s="228"/>
      <c r="Q35" s="228"/>
      <c r="R35" s="229"/>
      <c r="S35" s="229"/>
      <c r="T35" s="229"/>
      <c r="U35" s="230"/>
    </row>
    <row r="36" spans="1:21" x14ac:dyDescent="0.2">
      <c r="A36" s="146"/>
      <c r="B36" s="140"/>
      <c r="C36" s="221"/>
      <c r="D36" s="221"/>
      <c r="E36" s="221"/>
      <c r="F36" s="221"/>
      <c r="G36" s="140"/>
      <c r="H36" s="247"/>
      <c r="I36" s="248"/>
      <c r="J36" s="227"/>
      <c r="K36" s="227"/>
      <c r="L36" s="227"/>
      <c r="M36" s="228"/>
      <c r="N36" s="228"/>
      <c r="O36" s="228"/>
      <c r="P36" s="228"/>
      <c r="Q36" s="228"/>
      <c r="R36" s="229"/>
      <c r="S36" s="229"/>
      <c r="T36" s="229"/>
      <c r="U36" s="230"/>
    </row>
    <row r="37" spans="1:21" x14ac:dyDescent="0.2">
      <c r="A37" s="241" t="s">
        <v>162</v>
      </c>
      <c r="B37" s="148" t="s">
        <v>119</v>
      </c>
      <c r="C37" s="221"/>
      <c r="D37" s="221"/>
      <c r="E37" s="221"/>
      <c r="F37" s="221"/>
      <c r="G37" s="242"/>
      <c r="H37" s="242"/>
      <c r="I37" s="243"/>
      <c r="J37" s="244"/>
      <c r="K37" s="244"/>
      <c r="L37" s="244"/>
      <c r="M37" s="245"/>
      <c r="N37" s="245"/>
      <c r="O37" s="245"/>
      <c r="P37" s="245"/>
      <c r="Q37" s="245"/>
      <c r="R37" s="245"/>
      <c r="S37" s="245"/>
      <c r="T37" s="245"/>
      <c r="U37" s="245"/>
    </row>
    <row r="38" spans="1:21" x14ac:dyDescent="0.2">
      <c r="A38" s="255"/>
      <c r="B38" s="140"/>
      <c r="C38" s="221"/>
      <c r="D38" s="221"/>
      <c r="E38" s="221"/>
      <c r="F38" s="221"/>
      <c r="G38" s="231"/>
      <c r="H38" s="226"/>
      <c r="I38" s="231"/>
      <c r="J38" s="227"/>
      <c r="K38" s="227"/>
      <c r="L38" s="227"/>
      <c r="M38" s="228"/>
      <c r="N38" s="228"/>
      <c r="O38" s="228"/>
      <c r="P38" s="228"/>
      <c r="Q38" s="228"/>
      <c r="R38" s="228"/>
      <c r="S38" s="228"/>
      <c r="T38" s="228"/>
      <c r="U38" s="256"/>
    </row>
    <row r="39" spans="1:21" x14ac:dyDescent="0.2">
      <c r="A39" s="146"/>
      <c r="B39" s="225"/>
      <c r="C39" s="221"/>
      <c r="D39" s="221"/>
      <c r="E39" s="239"/>
      <c r="F39" s="221"/>
      <c r="G39" s="226"/>
      <c r="H39" s="225"/>
      <c r="I39" s="226"/>
      <c r="J39" s="227"/>
      <c r="K39" s="227"/>
      <c r="L39" s="227"/>
      <c r="M39" s="228"/>
      <c r="N39" s="228"/>
      <c r="O39" s="228"/>
      <c r="P39" s="228"/>
      <c r="Q39" s="228"/>
      <c r="R39" s="228"/>
      <c r="S39" s="228"/>
      <c r="T39" s="228"/>
      <c r="U39" s="256"/>
    </row>
    <row r="40" spans="1:21" x14ac:dyDescent="0.2">
      <c r="A40" s="408" t="s">
        <v>179</v>
      </c>
      <c r="B40" s="409"/>
      <c r="C40" s="409"/>
      <c r="D40" s="409"/>
      <c r="E40" s="409"/>
      <c r="F40" s="409"/>
      <c r="G40" s="409"/>
      <c r="H40" s="409"/>
      <c r="I40" s="409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8"/>
    </row>
    <row r="41" spans="1:21" x14ac:dyDescent="0.2">
      <c r="A41" s="162"/>
      <c r="B41" s="140"/>
      <c r="C41" s="140"/>
      <c r="D41" s="140"/>
      <c r="E41" s="140"/>
      <c r="F41" s="220"/>
      <c r="G41" s="222"/>
      <c r="H41" s="223"/>
      <c r="I41" s="223"/>
      <c r="J41" s="244"/>
      <c r="K41" s="244"/>
      <c r="L41" s="244"/>
      <c r="M41" s="245"/>
      <c r="N41" s="245"/>
      <c r="O41" s="245"/>
      <c r="P41" s="245"/>
      <c r="Q41" s="245"/>
      <c r="R41" s="245"/>
      <c r="S41" s="245"/>
      <c r="T41" s="245"/>
      <c r="U41" s="246"/>
    </row>
    <row r="42" spans="1:21" x14ac:dyDescent="0.2">
      <c r="A42" s="146"/>
      <c r="B42" s="225"/>
      <c r="C42" s="235"/>
      <c r="D42" s="235"/>
      <c r="E42" s="235"/>
      <c r="F42" s="221"/>
      <c r="G42" s="226"/>
      <c r="H42" s="225"/>
      <c r="I42" s="225"/>
      <c r="J42" s="232"/>
      <c r="K42" s="227"/>
      <c r="L42" s="227"/>
      <c r="M42" s="228"/>
      <c r="N42" s="228"/>
      <c r="O42" s="228"/>
      <c r="P42" s="228"/>
      <c r="Q42" s="228"/>
      <c r="R42" s="228"/>
      <c r="S42" s="228"/>
      <c r="T42" s="228"/>
      <c r="U42" s="256"/>
    </row>
    <row r="43" spans="1:21" x14ac:dyDescent="0.2">
      <c r="A43" s="146"/>
      <c r="B43" s="225"/>
      <c r="C43" s="221"/>
      <c r="D43" s="221"/>
      <c r="E43" s="221"/>
      <c r="F43" s="221"/>
      <c r="G43" s="226"/>
      <c r="H43" s="225"/>
      <c r="I43" s="225"/>
      <c r="J43" s="232"/>
      <c r="K43" s="227"/>
      <c r="L43" s="227"/>
      <c r="M43" s="228"/>
      <c r="N43" s="228"/>
      <c r="O43" s="228"/>
      <c r="P43" s="228"/>
      <c r="Q43" s="228"/>
      <c r="R43" s="228"/>
      <c r="S43" s="228"/>
      <c r="T43" s="228"/>
      <c r="U43" s="256"/>
    </row>
    <row r="44" spans="1:21" x14ac:dyDescent="0.2">
      <c r="A44" s="146"/>
      <c r="B44" s="225"/>
      <c r="C44" s="221"/>
      <c r="D44" s="221"/>
      <c r="E44" s="221"/>
      <c r="F44" s="221"/>
      <c r="G44" s="226"/>
      <c r="H44" s="225"/>
      <c r="I44" s="225"/>
      <c r="J44" s="232"/>
      <c r="K44" s="227"/>
      <c r="L44" s="227"/>
      <c r="M44" s="228"/>
      <c r="N44" s="228"/>
      <c r="O44" s="228"/>
      <c r="P44" s="228"/>
      <c r="Q44" s="228"/>
      <c r="R44" s="228"/>
      <c r="S44" s="228"/>
      <c r="T44" s="228"/>
      <c r="U44" s="256"/>
    </row>
    <row r="45" spans="1:21" x14ac:dyDescent="0.2">
      <c r="A45" s="146"/>
      <c r="B45" s="225"/>
      <c r="C45" s="221"/>
      <c r="D45" s="221"/>
      <c r="E45" s="221"/>
      <c r="F45" s="221"/>
      <c r="G45" s="226"/>
      <c r="H45" s="226"/>
      <c r="I45" s="225"/>
      <c r="J45" s="232"/>
      <c r="K45" s="227"/>
      <c r="L45" s="227"/>
      <c r="M45" s="228"/>
      <c r="N45" s="228"/>
      <c r="O45" s="228"/>
      <c r="P45" s="228"/>
      <c r="Q45" s="228"/>
      <c r="R45" s="228"/>
      <c r="S45" s="228"/>
      <c r="T45" s="228"/>
      <c r="U45" s="256"/>
    </row>
    <row r="46" spans="1:21" x14ac:dyDescent="0.2">
      <c r="A46" s="146"/>
      <c r="B46" s="225"/>
      <c r="C46" s="221"/>
      <c r="D46" s="221"/>
      <c r="E46" s="221"/>
      <c r="F46" s="221"/>
      <c r="G46" s="226"/>
      <c r="H46" s="226"/>
      <c r="I46" s="260"/>
      <c r="J46" s="232"/>
      <c r="K46" s="227"/>
      <c r="L46" s="227"/>
      <c r="M46" s="228"/>
      <c r="N46" s="228"/>
      <c r="O46" s="228"/>
      <c r="P46" s="228"/>
      <c r="Q46" s="228"/>
      <c r="R46" s="228"/>
      <c r="S46" s="228"/>
      <c r="T46" s="228"/>
      <c r="U46" s="256"/>
    </row>
    <row r="47" spans="1:21" x14ac:dyDescent="0.2">
      <c r="A47" s="410" t="s">
        <v>181</v>
      </c>
      <c r="B47" s="411"/>
      <c r="C47" s="411"/>
      <c r="D47" s="411"/>
      <c r="E47" s="411"/>
      <c r="F47" s="411"/>
      <c r="G47" s="411"/>
      <c r="H47" s="411"/>
      <c r="I47" s="412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</row>
    <row r="48" spans="1:21" x14ac:dyDescent="0.2">
      <c r="A48" s="413" t="s">
        <v>156</v>
      </c>
      <c r="B48" s="414"/>
      <c r="C48" s="414"/>
      <c r="D48" s="414"/>
      <c r="E48" s="414"/>
      <c r="F48" s="414"/>
      <c r="G48" s="414"/>
      <c r="H48" s="414"/>
      <c r="I48" s="415"/>
      <c r="J48" s="249"/>
      <c r="K48" s="249"/>
      <c r="L48" s="249"/>
      <c r="M48" s="245"/>
      <c r="N48" s="245"/>
      <c r="O48" s="245"/>
      <c r="P48" s="245"/>
      <c r="Q48" s="245"/>
      <c r="R48" s="245"/>
      <c r="S48" s="245"/>
      <c r="T48" s="245"/>
      <c r="U48" s="245"/>
    </row>
    <row r="49" spans="1:21" ht="132" x14ac:dyDescent="0.2">
      <c r="A49" s="147" t="s">
        <v>99</v>
      </c>
      <c r="B49" s="148" t="s">
        <v>100</v>
      </c>
      <c r="C49" s="239"/>
      <c r="D49" s="239"/>
      <c r="E49" s="239"/>
      <c r="F49" s="239"/>
      <c r="G49" s="261"/>
      <c r="H49" s="262"/>
      <c r="I49" s="263"/>
      <c r="J49" s="249"/>
      <c r="K49" s="249"/>
      <c r="L49" s="249"/>
      <c r="M49" s="245"/>
      <c r="N49" s="245"/>
      <c r="O49" s="245"/>
      <c r="P49" s="245"/>
      <c r="Q49" s="245"/>
      <c r="R49" s="245"/>
      <c r="S49" s="245"/>
      <c r="T49" s="245"/>
      <c r="U49" s="246"/>
    </row>
    <row r="50" spans="1:21" x14ac:dyDescent="0.2">
      <c r="A50" s="264"/>
      <c r="B50" s="225"/>
      <c r="C50" s="239"/>
      <c r="D50" s="239"/>
      <c r="E50" s="239"/>
      <c r="F50" s="239"/>
      <c r="G50" s="226"/>
      <c r="H50" s="225"/>
      <c r="I50" s="226"/>
      <c r="J50" s="232"/>
      <c r="K50" s="232"/>
      <c r="L50" s="232"/>
      <c r="M50" s="228"/>
      <c r="N50" s="228"/>
      <c r="O50" s="228"/>
      <c r="P50" s="228"/>
      <c r="Q50" s="228"/>
      <c r="R50" s="229"/>
      <c r="S50" s="229"/>
      <c r="T50" s="228"/>
      <c r="U50" s="256"/>
    </row>
    <row r="51" spans="1:21" x14ac:dyDescent="0.2">
      <c r="A51" s="264"/>
      <c r="B51" s="225"/>
      <c r="C51" s="239"/>
      <c r="D51" s="239"/>
      <c r="E51" s="239"/>
      <c r="F51" s="239"/>
      <c r="G51" s="226"/>
      <c r="H51" s="225"/>
      <c r="I51" s="226"/>
      <c r="J51" s="232"/>
      <c r="K51" s="232"/>
      <c r="L51" s="232"/>
      <c r="M51" s="228"/>
      <c r="N51" s="228"/>
      <c r="O51" s="228"/>
      <c r="P51" s="228"/>
      <c r="Q51" s="228"/>
      <c r="R51" s="229"/>
      <c r="S51" s="229"/>
      <c r="T51" s="228"/>
      <c r="U51" s="256"/>
    </row>
    <row r="52" spans="1:21" x14ac:dyDescent="0.2">
      <c r="A52" s="264"/>
      <c r="B52" s="225"/>
      <c r="C52" s="221"/>
      <c r="D52" s="221"/>
      <c r="E52" s="221"/>
      <c r="F52" s="221"/>
      <c r="G52" s="226"/>
      <c r="H52" s="226"/>
      <c r="I52" s="225"/>
      <c r="J52" s="232"/>
      <c r="K52" s="232"/>
      <c r="L52" s="232"/>
      <c r="M52" s="228"/>
      <c r="N52" s="228"/>
      <c r="O52" s="228"/>
      <c r="P52" s="228"/>
      <c r="Q52" s="228"/>
      <c r="R52" s="229"/>
      <c r="S52" s="229"/>
      <c r="T52" s="228"/>
      <c r="U52" s="256"/>
    </row>
    <row r="53" spans="1:21" x14ac:dyDescent="0.2">
      <c r="A53" s="413" t="s">
        <v>126</v>
      </c>
      <c r="B53" s="414"/>
      <c r="C53" s="414"/>
      <c r="D53" s="414"/>
      <c r="E53" s="414"/>
      <c r="F53" s="414"/>
      <c r="G53" s="414"/>
      <c r="H53" s="414"/>
      <c r="I53" s="415"/>
      <c r="J53" s="249"/>
      <c r="K53" s="249"/>
      <c r="L53" s="249"/>
      <c r="M53" s="245"/>
      <c r="N53" s="245"/>
      <c r="O53" s="245"/>
      <c r="P53" s="245"/>
      <c r="Q53" s="245"/>
      <c r="R53" s="245"/>
      <c r="S53" s="245"/>
      <c r="T53" s="245"/>
      <c r="U53" s="246"/>
    </row>
    <row r="54" spans="1:21" ht="132" x14ac:dyDescent="0.2">
      <c r="A54" s="147" t="s">
        <v>127</v>
      </c>
      <c r="B54" s="148" t="s">
        <v>128</v>
      </c>
      <c r="C54" s="266"/>
      <c r="D54" s="266"/>
      <c r="E54" s="266"/>
      <c r="F54" s="267"/>
      <c r="G54" s="268"/>
      <c r="H54" s="262"/>
      <c r="I54" s="263"/>
      <c r="J54" s="249"/>
      <c r="K54" s="249"/>
      <c r="L54" s="249"/>
      <c r="M54" s="245"/>
      <c r="N54" s="245"/>
      <c r="O54" s="245"/>
      <c r="P54" s="245"/>
      <c r="Q54" s="245"/>
      <c r="R54" s="245"/>
      <c r="S54" s="245"/>
      <c r="T54" s="245"/>
      <c r="U54" s="245"/>
    </row>
    <row r="55" spans="1:21" x14ac:dyDescent="0.2">
      <c r="A55" s="147"/>
      <c r="B55" s="225"/>
      <c r="C55" s="239"/>
      <c r="D55" s="239"/>
      <c r="E55" s="239"/>
      <c r="F55" s="239"/>
      <c r="G55" s="226"/>
      <c r="H55" s="225"/>
      <c r="I55" s="226"/>
      <c r="J55" s="232"/>
      <c r="K55" s="232"/>
      <c r="L55" s="232"/>
      <c r="M55" s="228"/>
      <c r="N55" s="228"/>
      <c r="O55" s="228"/>
      <c r="P55" s="228"/>
      <c r="Q55" s="228"/>
      <c r="R55" s="229"/>
      <c r="S55" s="229"/>
      <c r="T55" s="228"/>
      <c r="U55" s="256"/>
    </row>
    <row r="56" spans="1:21" x14ac:dyDescent="0.2">
      <c r="A56" s="147"/>
      <c r="B56" s="225"/>
      <c r="C56" s="239"/>
      <c r="D56" s="239"/>
      <c r="E56" s="239"/>
      <c r="F56" s="239"/>
      <c r="G56" s="226"/>
      <c r="H56" s="225"/>
      <c r="I56" s="226"/>
      <c r="J56" s="232"/>
      <c r="K56" s="232"/>
      <c r="L56" s="232"/>
      <c r="M56" s="228"/>
      <c r="N56" s="228"/>
      <c r="O56" s="228"/>
      <c r="P56" s="228"/>
      <c r="Q56" s="228"/>
      <c r="R56" s="229"/>
      <c r="S56" s="229"/>
      <c r="T56" s="228"/>
      <c r="U56" s="256"/>
    </row>
    <row r="57" spans="1:21" ht="48" x14ac:dyDescent="0.2">
      <c r="A57" s="147" t="s">
        <v>129</v>
      </c>
      <c r="B57" s="150" t="s">
        <v>132</v>
      </c>
      <c r="C57" s="266"/>
      <c r="D57" s="266"/>
      <c r="E57" s="266"/>
      <c r="F57" s="267"/>
      <c r="G57" s="268"/>
      <c r="H57" s="262"/>
      <c r="I57" s="263"/>
      <c r="J57" s="249"/>
      <c r="K57" s="249"/>
      <c r="L57" s="249"/>
      <c r="M57" s="245"/>
      <c r="N57" s="245"/>
      <c r="O57" s="245"/>
      <c r="P57" s="245"/>
      <c r="Q57" s="245"/>
      <c r="R57" s="245"/>
      <c r="S57" s="245"/>
      <c r="T57" s="245"/>
      <c r="U57" s="246"/>
    </row>
    <row r="58" spans="1:21" x14ac:dyDescent="0.2">
      <c r="A58" s="147" t="s">
        <v>130</v>
      </c>
      <c r="B58" s="140"/>
      <c r="C58" s="266"/>
      <c r="D58" s="266"/>
      <c r="E58" s="266"/>
      <c r="F58" s="267"/>
      <c r="G58" s="268"/>
      <c r="H58" s="262"/>
      <c r="I58" s="263"/>
      <c r="J58" s="269"/>
      <c r="K58" s="232"/>
      <c r="L58" s="232"/>
      <c r="M58" s="228"/>
      <c r="N58" s="228"/>
      <c r="O58" s="228"/>
      <c r="P58" s="228"/>
      <c r="Q58" s="228"/>
      <c r="R58" s="228"/>
      <c r="S58" s="228"/>
      <c r="T58" s="228"/>
      <c r="U58" s="256"/>
    </row>
    <row r="59" spans="1:21" ht="48" x14ac:dyDescent="0.2">
      <c r="A59" s="147" t="s">
        <v>131</v>
      </c>
      <c r="B59" s="150" t="s">
        <v>185</v>
      </c>
      <c r="C59" s="266"/>
      <c r="D59" s="266"/>
      <c r="E59" s="266"/>
      <c r="F59" s="267"/>
      <c r="G59" s="268"/>
      <c r="H59" s="262"/>
      <c r="I59" s="263"/>
      <c r="J59" s="249"/>
      <c r="K59" s="249"/>
      <c r="L59" s="249"/>
      <c r="M59" s="245"/>
      <c r="N59" s="245"/>
      <c r="O59" s="245"/>
      <c r="P59" s="245"/>
      <c r="Q59" s="245"/>
      <c r="R59" s="245"/>
      <c r="S59" s="245"/>
      <c r="T59" s="245"/>
      <c r="U59" s="246"/>
    </row>
    <row r="60" spans="1:21" x14ac:dyDescent="0.2">
      <c r="A60" s="147" t="s">
        <v>133</v>
      </c>
      <c r="B60" s="265"/>
      <c r="C60" s="266"/>
      <c r="D60" s="266"/>
      <c r="E60" s="266"/>
      <c r="F60" s="267"/>
      <c r="G60" s="268"/>
      <c r="H60" s="262"/>
      <c r="I60" s="263"/>
      <c r="J60" s="269"/>
      <c r="K60" s="232"/>
      <c r="L60" s="232"/>
      <c r="M60" s="228"/>
      <c r="N60" s="228"/>
      <c r="O60" s="228"/>
      <c r="P60" s="228"/>
      <c r="Q60" s="228"/>
      <c r="R60" s="229"/>
      <c r="S60" s="229"/>
      <c r="T60" s="228"/>
      <c r="U60" s="256"/>
    </row>
    <row r="61" spans="1:21" x14ac:dyDescent="0.2">
      <c r="A61" s="408" t="s">
        <v>187</v>
      </c>
      <c r="B61" s="409"/>
      <c r="C61" s="409"/>
      <c r="D61" s="409"/>
      <c r="E61" s="409"/>
      <c r="F61" s="409"/>
      <c r="G61" s="409"/>
      <c r="H61" s="409"/>
      <c r="I61" s="416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</row>
    <row r="62" spans="1:21" x14ac:dyDescent="0.2">
      <c r="A62" s="264"/>
      <c r="B62" s="225"/>
      <c r="C62" s="239"/>
      <c r="D62" s="239"/>
      <c r="E62" s="239"/>
      <c r="F62" s="239"/>
      <c r="G62" s="226"/>
      <c r="H62" s="226"/>
      <c r="I62" s="223"/>
      <c r="J62" s="232"/>
      <c r="K62" s="232"/>
      <c r="L62" s="232"/>
      <c r="M62" s="228"/>
      <c r="N62" s="228"/>
      <c r="O62" s="228"/>
      <c r="P62" s="228"/>
      <c r="Q62" s="228"/>
      <c r="R62" s="229"/>
      <c r="S62" s="229"/>
      <c r="T62" s="229"/>
      <c r="U62" s="230"/>
    </row>
    <row r="63" spans="1:21" x14ac:dyDescent="0.2">
      <c r="A63" s="417" t="s">
        <v>188</v>
      </c>
      <c r="B63" s="418"/>
      <c r="C63" s="418"/>
      <c r="D63" s="418"/>
      <c r="E63" s="418"/>
      <c r="F63" s="418"/>
      <c r="G63" s="418"/>
      <c r="H63" s="418"/>
      <c r="I63" s="419"/>
      <c r="J63" s="270"/>
      <c r="K63" s="270"/>
      <c r="L63" s="270"/>
      <c r="M63" s="270"/>
      <c r="N63" s="270"/>
      <c r="O63" s="270"/>
      <c r="P63" s="270"/>
      <c r="Q63" s="270"/>
      <c r="R63" s="270"/>
      <c r="S63" s="270"/>
      <c r="T63" s="270"/>
      <c r="U63" s="270"/>
    </row>
    <row r="64" spans="1:21" ht="36" x14ac:dyDescent="0.2">
      <c r="A64" s="152" t="s">
        <v>23</v>
      </c>
      <c r="B64" s="153" t="s">
        <v>189</v>
      </c>
      <c r="C64" s="153"/>
      <c r="D64" s="153"/>
      <c r="E64" s="153"/>
      <c r="F64" s="153"/>
      <c r="G64" s="153"/>
      <c r="H64" s="153"/>
      <c r="I64" s="153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  <c r="U64" s="271"/>
    </row>
    <row r="65" spans="1:21" x14ac:dyDescent="0.2">
      <c r="A65" s="272"/>
      <c r="B65" s="250"/>
      <c r="C65" s="251"/>
      <c r="D65" s="251"/>
      <c r="E65" s="251"/>
      <c r="F65" s="251"/>
      <c r="G65" s="273"/>
      <c r="H65" s="273"/>
      <c r="I65" s="273"/>
      <c r="J65" s="274"/>
      <c r="K65" s="275"/>
      <c r="L65" s="275"/>
      <c r="M65" s="253"/>
      <c r="N65" s="253"/>
      <c r="O65" s="253"/>
      <c r="P65" s="253"/>
      <c r="Q65" s="253"/>
      <c r="R65" s="276"/>
      <c r="S65" s="276"/>
      <c r="T65" s="276"/>
      <c r="U65" s="277"/>
    </row>
    <row r="66" spans="1:21" ht="96" x14ac:dyDescent="0.2">
      <c r="A66" s="154" t="s">
        <v>24</v>
      </c>
      <c r="B66" s="155" t="s">
        <v>191</v>
      </c>
      <c r="C66" s="280"/>
      <c r="D66" s="280"/>
      <c r="E66" s="280"/>
      <c r="F66" s="281"/>
      <c r="G66" s="282"/>
      <c r="H66" s="282"/>
      <c r="I66" s="155"/>
      <c r="J66" s="249"/>
      <c r="K66" s="249"/>
      <c r="L66" s="249"/>
      <c r="M66" s="245"/>
      <c r="N66" s="245"/>
      <c r="O66" s="245"/>
      <c r="P66" s="245"/>
      <c r="Q66" s="245"/>
      <c r="R66" s="245"/>
      <c r="S66" s="245"/>
      <c r="T66" s="245"/>
      <c r="U66" s="245"/>
    </row>
    <row r="67" spans="1:21" x14ac:dyDescent="0.2">
      <c r="A67" s="283"/>
      <c r="B67" s="235"/>
      <c r="C67" s="284"/>
      <c r="D67" s="284"/>
      <c r="E67" s="284"/>
      <c r="F67" s="285"/>
      <c r="G67" s="254"/>
      <c r="H67" s="279"/>
      <c r="I67" s="239"/>
      <c r="J67" s="286"/>
      <c r="K67" s="232"/>
      <c r="L67" s="232"/>
      <c r="M67" s="228"/>
      <c r="N67" s="228"/>
      <c r="O67" s="228"/>
      <c r="P67" s="228"/>
      <c r="Q67" s="228"/>
      <c r="R67" s="228"/>
      <c r="S67" s="228"/>
      <c r="T67" s="228"/>
      <c r="U67" s="228"/>
    </row>
    <row r="68" spans="1:21" x14ac:dyDescent="0.2">
      <c r="A68" s="283"/>
      <c r="B68" s="236"/>
      <c r="C68" s="237"/>
      <c r="D68" s="237"/>
      <c r="E68" s="237"/>
      <c r="F68" s="237"/>
      <c r="G68" s="236"/>
      <c r="H68" s="238"/>
      <c r="I68" s="236"/>
      <c r="J68" s="228"/>
      <c r="K68" s="249"/>
      <c r="L68" s="249"/>
      <c r="M68" s="245"/>
      <c r="N68" s="245"/>
      <c r="O68" s="245"/>
      <c r="P68" s="245"/>
      <c r="Q68" s="245"/>
      <c r="R68" s="245"/>
      <c r="S68" s="245"/>
      <c r="T68" s="245"/>
      <c r="U68" s="245"/>
    </row>
    <row r="69" spans="1:21" x14ac:dyDescent="0.2">
      <c r="A69" s="159" t="s">
        <v>136</v>
      </c>
      <c r="B69" s="420" t="s">
        <v>137</v>
      </c>
      <c r="C69" s="421"/>
      <c r="D69" s="421"/>
      <c r="E69" s="421"/>
      <c r="F69" s="421"/>
      <c r="G69" s="421"/>
      <c r="H69" s="421"/>
      <c r="I69" s="422"/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8"/>
    </row>
    <row r="70" spans="1:21" ht="48" x14ac:dyDescent="0.2">
      <c r="A70" s="157" t="s">
        <v>103</v>
      </c>
      <c r="B70" s="156" t="s">
        <v>138</v>
      </c>
      <c r="C70" s="289"/>
      <c r="D70" s="289"/>
      <c r="E70" s="289"/>
      <c r="F70" s="290"/>
      <c r="G70" s="291"/>
      <c r="H70" s="292"/>
      <c r="I70" s="293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</row>
    <row r="71" spans="1:21" x14ac:dyDescent="0.2">
      <c r="A71" s="147" t="s">
        <v>112</v>
      </c>
      <c r="B71" s="225"/>
      <c r="C71" s="239"/>
      <c r="D71" s="239"/>
      <c r="E71" s="239"/>
      <c r="F71" s="239"/>
      <c r="G71" s="226"/>
      <c r="H71" s="225"/>
      <c r="I71" s="226"/>
      <c r="J71" s="232"/>
      <c r="K71" s="232"/>
      <c r="L71" s="232"/>
      <c r="M71" s="228"/>
      <c r="N71" s="228"/>
      <c r="O71" s="228"/>
      <c r="P71" s="228"/>
      <c r="Q71" s="228"/>
      <c r="R71" s="229"/>
      <c r="S71" s="229"/>
      <c r="T71" s="229"/>
      <c r="U71" s="230"/>
    </row>
    <row r="72" spans="1:21" ht="60" x14ac:dyDescent="0.2">
      <c r="A72" s="157" t="s">
        <v>105</v>
      </c>
      <c r="B72" s="156" t="s">
        <v>139</v>
      </c>
      <c r="C72" s="289"/>
      <c r="D72" s="289"/>
      <c r="E72" s="289"/>
      <c r="F72" s="290"/>
      <c r="G72" s="291"/>
      <c r="H72" s="292"/>
      <c r="I72" s="293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8"/>
    </row>
    <row r="73" spans="1:21" x14ac:dyDescent="0.2">
      <c r="A73" s="278"/>
      <c r="B73" s="140"/>
      <c r="C73" s="239"/>
      <c r="D73" s="239"/>
      <c r="E73" s="239"/>
      <c r="F73" s="239"/>
      <c r="G73" s="259"/>
      <c r="H73" s="247"/>
      <c r="I73" s="248"/>
      <c r="J73" s="232"/>
      <c r="K73" s="232"/>
      <c r="L73" s="232"/>
      <c r="M73" s="228"/>
      <c r="N73" s="228"/>
      <c r="O73" s="228"/>
      <c r="P73" s="228"/>
      <c r="Q73" s="228"/>
      <c r="R73" s="229"/>
      <c r="S73" s="229"/>
      <c r="T73" s="229"/>
      <c r="U73" s="230"/>
    </row>
    <row r="74" spans="1:21" ht="60" x14ac:dyDescent="0.2">
      <c r="A74" s="157" t="s">
        <v>140</v>
      </c>
      <c r="B74" s="156" t="s">
        <v>141</v>
      </c>
      <c r="C74" s="156"/>
      <c r="D74" s="156"/>
      <c r="E74" s="156"/>
      <c r="F74" s="290"/>
      <c r="G74" s="294"/>
      <c r="H74" s="295"/>
      <c r="I74" s="296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8"/>
    </row>
    <row r="75" spans="1:21" x14ac:dyDescent="0.2">
      <c r="A75" s="147" t="s">
        <v>124</v>
      </c>
      <c r="B75" s="140"/>
      <c r="C75" s="266"/>
      <c r="D75" s="266"/>
      <c r="E75" s="266"/>
      <c r="F75" s="267"/>
      <c r="G75" s="268"/>
      <c r="H75" s="262"/>
      <c r="I75" s="263"/>
      <c r="J75" s="269"/>
      <c r="K75" s="232"/>
      <c r="L75" s="232"/>
      <c r="M75" s="228"/>
      <c r="N75" s="228"/>
      <c r="O75" s="228"/>
      <c r="P75" s="228"/>
      <c r="Q75" s="228"/>
      <c r="R75" s="229"/>
      <c r="S75" s="229"/>
      <c r="T75" s="229"/>
      <c r="U75" s="230"/>
    </row>
    <row r="76" spans="1:21" x14ac:dyDescent="0.2">
      <c r="A76" s="147" t="s">
        <v>142</v>
      </c>
      <c r="B76" s="140"/>
      <c r="C76" s="266"/>
      <c r="D76" s="266"/>
      <c r="E76" s="266"/>
      <c r="F76" s="267"/>
      <c r="G76" s="268"/>
      <c r="H76" s="262"/>
      <c r="I76" s="263"/>
      <c r="J76" s="269"/>
      <c r="K76" s="232"/>
      <c r="L76" s="232"/>
      <c r="M76" s="228"/>
      <c r="N76" s="228"/>
      <c r="O76" s="228"/>
      <c r="P76" s="228"/>
      <c r="Q76" s="228"/>
      <c r="R76" s="229"/>
      <c r="S76" s="229"/>
      <c r="T76" s="229"/>
      <c r="U76" s="230"/>
    </row>
    <row r="77" spans="1:21" x14ac:dyDescent="0.2">
      <c r="A77" s="157" t="s">
        <v>143</v>
      </c>
      <c r="B77" s="156" t="s">
        <v>35</v>
      </c>
      <c r="C77" s="156"/>
      <c r="D77" s="156"/>
      <c r="E77" s="156"/>
      <c r="F77" s="290"/>
      <c r="G77" s="294"/>
      <c r="H77" s="295"/>
      <c r="I77" s="296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8"/>
    </row>
    <row r="78" spans="1:21" x14ac:dyDescent="0.2">
      <c r="A78" s="147" t="s">
        <v>145</v>
      </c>
      <c r="B78" s="140"/>
      <c r="C78" s="266"/>
      <c r="D78" s="266"/>
      <c r="E78" s="266"/>
      <c r="F78" s="267"/>
      <c r="G78" s="268"/>
      <c r="H78" s="262"/>
      <c r="I78" s="263"/>
      <c r="J78" s="269"/>
      <c r="K78" s="232"/>
      <c r="L78" s="232"/>
      <c r="M78" s="228"/>
      <c r="N78" s="228"/>
      <c r="O78" s="228"/>
      <c r="P78" s="228"/>
      <c r="Q78" s="228"/>
      <c r="R78" s="229"/>
      <c r="S78" s="229"/>
      <c r="T78" s="229"/>
      <c r="U78" s="230"/>
    </row>
    <row r="79" spans="1:21" x14ac:dyDescent="0.2">
      <c r="A79" s="147" t="s">
        <v>146</v>
      </c>
      <c r="B79" s="140"/>
      <c r="C79" s="266"/>
      <c r="D79" s="266"/>
      <c r="E79" s="266"/>
      <c r="F79" s="267"/>
      <c r="G79" s="268"/>
      <c r="H79" s="262"/>
      <c r="I79" s="263"/>
      <c r="J79" s="269"/>
      <c r="K79" s="232"/>
      <c r="L79" s="232"/>
      <c r="M79" s="228"/>
      <c r="N79" s="228"/>
      <c r="O79" s="228"/>
      <c r="P79" s="228"/>
      <c r="Q79" s="228"/>
      <c r="R79" s="229"/>
      <c r="S79" s="229"/>
      <c r="T79" s="229"/>
      <c r="U79" s="230"/>
    </row>
    <row r="80" spans="1:21" x14ac:dyDescent="0.2">
      <c r="A80" s="157" t="s">
        <v>30</v>
      </c>
      <c r="B80" s="156" t="s">
        <v>36</v>
      </c>
      <c r="C80" s="156"/>
      <c r="D80" s="156"/>
      <c r="E80" s="156"/>
      <c r="F80" s="290"/>
      <c r="G80" s="294"/>
      <c r="H80" s="295"/>
      <c r="I80" s="296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8"/>
    </row>
    <row r="81" spans="1:21" x14ac:dyDescent="0.2">
      <c r="A81" s="147" t="s">
        <v>134</v>
      </c>
      <c r="B81" s="266"/>
      <c r="C81" s="266"/>
      <c r="D81" s="266"/>
      <c r="E81" s="266"/>
      <c r="F81" s="267"/>
      <c r="G81" s="268"/>
      <c r="H81" s="262"/>
      <c r="I81" s="263"/>
      <c r="J81" s="269"/>
      <c r="K81" s="232"/>
      <c r="L81" s="232"/>
      <c r="M81" s="228"/>
      <c r="N81" s="228"/>
      <c r="O81" s="228"/>
      <c r="P81" s="228"/>
      <c r="Q81" s="228"/>
      <c r="R81" s="229"/>
      <c r="S81" s="229"/>
      <c r="T81" s="229"/>
      <c r="U81" s="230"/>
    </row>
    <row r="82" spans="1:21" x14ac:dyDescent="0.2">
      <c r="A82" s="147" t="s">
        <v>135</v>
      </c>
      <c r="B82" s="266"/>
      <c r="C82" s="266"/>
      <c r="D82" s="266"/>
      <c r="E82" s="266"/>
      <c r="F82" s="266"/>
      <c r="G82" s="268"/>
      <c r="H82" s="262"/>
      <c r="I82" s="263"/>
      <c r="J82" s="269"/>
      <c r="K82" s="232"/>
      <c r="L82" s="232"/>
      <c r="M82" s="228"/>
      <c r="N82" s="228"/>
      <c r="O82" s="228"/>
      <c r="P82" s="228"/>
      <c r="Q82" s="228"/>
      <c r="R82" s="229"/>
      <c r="S82" s="229"/>
      <c r="T82" s="229"/>
      <c r="U82" s="230"/>
    </row>
    <row r="83" spans="1:21" ht="24" x14ac:dyDescent="0.2">
      <c r="A83" s="157" t="s">
        <v>32</v>
      </c>
      <c r="B83" s="156" t="s">
        <v>144</v>
      </c>
      <c r="C83" s="289"/>
      <c r="D83" s="289"/>
      <c r="E83" s="289"/>
      <c r="F83" s="290"/>
      <c r="G83" s="291"/>
      <c r="H83" s="292"/>
      <c r="I83" s="293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8"/>
    </row>
    <row r="84" spans="1:21" x14ac:dyDescent="0.2">
      <c r="A84" s="147" t="s">
        <v>23</v>
      </c>
      <c r="B84" s="140"/>
      <c r="C84" s="266"/>
      <c r="D84" s="266"/>
      <c r="E84" s="266"/>
      <c r="F84" s="267"/>
      <c r="G84" s="268"/>
      <c r="H84" s="262"/>
      <c r="I84" s="263"/>
      <c r="J84" s="269"/>
      <c r="K84" s="232"/>
      <c r="L84" s="232"/>
      <c r="M84" s="228"/>
      <c r="N84" s="228"/>
      <c r="O84" s="228"/>
      <c r="P84" s="228"/>
      <c r="Q84" s="228"/>
      <c r="R84" s="229"/>
      <c r="S84" s="229"/>
      <c r="T84" s="229"/>
      <c r="U84" s="230"/>
    </row>
    <row r="85" spans="1:21" x14ac:dyDescent="0.2">
      <c r="A85" s="147" t="s">
        <v>24</v>
      </c>
      <c r="B85" s="266"/>
      <c r="C85" s="266"/>
      <c r="D85" s="266"/>
      <c r="E85" s="266"/>
      <c r="F85" s="266"/>
      <c r="G85" s="268"/>
      <c r="H85" s="262"/>
      <c r="I85" s="263"/>
      <c r="J85" s="269"/>
      <c r="K85" s="232"/>
      <c r="L85" s="232"/>
      <c r="M85" s="228"/>
      <c r="N85" s="228"/>
      <c r="O85" s="228"/>
      <c r="P85" s="228"/>
      <c r="Q85" s="228"/>
      <c r="R85" s="229"/>
      <c r="S85" s="229"/>
      <c r="T85" s="229"/>
      <c r="U85" s="230"/>
    </row>
    <row r="86" spans="1:21" x14ac:dyDescent="0.2">
      <c r="A86" s="159" t="s">
        <v>147</v>
      </c>
      <c r="B86" s="423" t="s">
        <v>193</v>
      </c>
      <c r="C86" s="424"/>
      <c r="D86" s="424"/>
      <c r="E86" s="424"/>
      <c r="F86" s="424"/>
      <c r="G86" s="424"/>
      <c r="H86" s="424"/>
      <c r="I86" s="425"/>
      <c r="J86" s="287"/>
      <c r="K86" s="287"/>
      <c r="L86" s="287"/>
      <c r="M86" s="287"/>
      <c r="N86" s="287"/>
      <c r="O86" s="287"/>
      <c r="P86" s="287"/>
      <c r="Q86" s="287"/>
      <c r="R86" s="287"/>
      <c r="S86" s="287"/>
      <c r="T86" s="287"/>
      <c r="U86" s="288"/>
    </row>
    <row r="87" spans="1:21" x14ac:dyDescent="0.2">
      <c r="A87" s="297" t="s">
        <v>103</v>
      </c>
      <c r="B87" s="298"/>
      <c r="C87" s="298"/>
      <c r="D87" s="298"/>
      <c r="E87" s="298"/>
      <c r="F87" s="298"/>
      <c r="G87" s="299"/>
      <c r="H87" s="300"/>
      <c r="I87" s="301"/>
      <c r="J87" s="302"/>
      <c r="K87" s="302"/>
      <c r="L87" s="302"/>
      <c r="M87" s="303"/>
      <c r="N87" s="303"/>
      <c r="O87" s="303"/>
      <c r="P87" s="303"/>
      <c r="Q87" s="303"/>
      <c r="R87" s="304"/>
      <c r="S87" s="304"/>
      <c r="T87" s="304"/>
      <c r="U87" s="305"/>
    </row>
    <row r="88" spans="1:21" x14ac:dyDescent="0.2">
      <c r="A88" s="297" t="s">
        <v>105</v>
      </c>
      <c r="B88" s="298"/>
      <c r="C88" s="298"/>
      <c r="D88" s="298"/>
      <c r="E88" s="298"/>
      <c r="F88" s="298"/>
      <c r="G88" s="299"/>
      <c r="H88" s="300"/>
      <c r="I88" s="301"/>
      <c r="J88" s="302"/>
      <c r="K88" s="302"/>
      <c r="L88" s="302"/>
      <c r="M88" s="303"/>
      <c r="N88" s="303"/>
      <c r="O88" s="303"/>
      <c r="P88" s="303"/>
      <c r="Q88" s="303"/>
      <c r="R88" s="304"/>
      <c r="S88" s="304"/>
      <c r="T88" s="304"/>
      <c r="U88" s="305"/>
    </row>
    <row r="89" spans="1:21" x14ac:dyDescent="0.2">
      <c r="A89" s="147" t="s">
        <v>140</v>
      </c>
      <c r="B89" s="266"/>
      <c r="C89" s="266"/>
      <c r="D89" s="266"/>
      <c r="E89" s="266"/>
      <c r="F89" s="266"/>
      <c r="G89" s="268"/>
      <c r="H89" s="262"/>
      <c r="I89" s="263"/>
      <c r="J89" s="269"/>
      <c r="K89" s="232"/>
      <c r="L89" s="232"/>
      <c r="M89" s="228"/>
      <c r="N89" s="228"/>
      <c r="O89" s="228"/>
      <c r="P89" s="228"/>
      <c r="Q89" s="228"/>
      <c r="R89" s="229"/>
      <c r="S89" s="229"/>
      <c r="T89" s="229"/>
      <c r="U89" s="230"/>
    </row>
    <row r="90" spans="1:21" x14ac:dyDescent="0.2">
      <c r="A90" s="158" t="s">
        <v>148</v>
      </c>
      <c r="B90" s="426" t="s">
        <v>192</v>
      </c>
      <c r="C90" s="427"/>
      <c r="D90" s="427"/>
      <c r="E90" s="427"/>
      <c r="F90" s="427"/>
      <c r="G90" s="427"/>
      <c r="H90" s="427"/>
      <c r="I90" s="428"/>
      <c r="J90" s="306"/>
      <c r="K90" s="306"/>
      <c r="L90" s="306"/>
      <c r="M90" s="306"/>
      <c r="N90" s="306"/>
      <c r="O90" s="306"/>
      <c r="P90" s="306"/>
      <c r="Q90" s="306"/>
      <c r="R90" s="306"/>
      <c r="S90" s="306"/>
      <c r="T90" s="306"/>
      <c r="U90" s="306"/>
    </row>
    <row r="91" spans="1:21" x14ac:dyDescent="0.2">
      <c r="A91" s="307" t="s">
        <v>103</v>
      </c>
      <c r="B91" s="250"/>
      <c r="C91" s="251"/>
      <c r="D91" s="251"/>
      <c r="E91" s="251"/>
      <c r="F91" s="251"/>
      <c r="G91" s="250"/>
      <c r="H91" s="273"/>
      <c r="I91" s="308"/>
      <c r="J91" s="252"/>
      <c r="K91" s="252"/>
      <c r="L91" s="252"/>
      <c r="M91" s="253"/>
      <c r="N91" s="253"/>
      <c r="O91" s="253"/>
      <c r="P91" s="253"/>
      <c r="Q91" s="253"/>
      <c r="R91" s="276"/>
      <c r="S91" s="276"/>
      <c r="T91" s="276"/>
      <c r="U91" s="277"/>
    </row>
    <row r="92" spans="1:21" x14ac:dyDescent="0.2">
      <c r="A92" s="309" t="s">
        <v>105</v>
      </c>
      <c r="B92" s="250"/>
      <c r="C92" s="251"/>
      <c r="D92" s="251"/>
      <c r="E92" s="251"/>
      <c r="F92" s="251"/>
      <c r="G92" s="250"/>
      <c r="H92" s="273"/>
      <c r="I92" s="308"/>
      <c r="J92" s="232"/>
      <c r="K92" s="227"/>
      <c r="L92" s="252"/>
      <c r="M92" s="253"/>
      <c r="N92" s="253"/>
      <c r="O92" s="253"/>
      <c r="P92" s="253"/>
      <c r="Q92" s="253"/>
      <c r="R92" s="276"/>
      <c r="S92" s="276"/>
      <c r="T92" s="276"/>
      <c r="U92" s="277"/>
    </row>
    <row r="93" spans="1:21" x14ac:dyDescent="0.2">
      <c r="A93" s="159" t="s">
        <v>107</v>
      </c>
      <c r="B93" s="420" t="s">
        <v>108</v>
      </c>
      <c r="C93" s="421"/>
      <c r="D93" s="421"/>
      <c r="E93" s="421"/>
      <c r="F93" s="421"/>
      <c r="G93" s="421"/>
      <c r="H93" s="421"/>
      <c r="I93" s="422"/>
      <c r="J93" s="287"/>
      <c r="K93" s="287"/>
      <c r="L93" s="287"/>
      <c r="M93" s="287"/>
      <c r="N93" s="287"/>
      <c r="O93" s="287"/>
      <c r="P93" s="287"/>
      <c r="Q93" s="287"/>
      <c r="R93" s="287"/>
      <c r="S93" s="287"/>
      <c r="T93" s="287"/>
      <c r="U93" s="287"/>
    </row>
    <row r="94" spans="1:21" x14ac:dyDescent="0.2">
      <c r="A94" s="310" t="s">
        <v>103</v>
      </c>
      <c r="B94" s="311" t="s">
        <v>104</v>
      </c>
      <c r="C94" s="311"/>
      <c r="D94" s="311"/>
      <c r="E94" s="311"/>
      <c r="F94" s="311"/>
      <c r="G94" s="312"/>
      <c r="H94" s="313"/>
      <c r="I94" s="314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</row>
    <row r="95" spans="1:21" x14ac:dyDescent="0.2">
      <c r="A95" s="162" t="s">
        <v>111</v>
      </c>
      <c r="B95" s="140"/>
      <c r="C95" s="221"/>
      <c r="D95" s="221"/>
      <c r="E95" s="221"/>
      <c r="F95" s="221"/>
      <c r="G95" s="233"/>
      <c r="H95" s="234"/>
      <c r="I95" s="234"/>
      <c r="J95" s="227"/>
      <c r="K95" s="227"/>
      <c r="L95" s="227"/>
      <c r="M95" s="228"/>
      <c r="N95" s="228"/>
      <c r="O95" s="228"/>
      <c r="P95" s="315"/>
      <c r="Q95" s="315"/>
      <c r="R95" s="316"/>
      <c r="S95" s="316"/>
      <c r="T95" s="316"/>
      <c r="U95" s="317"/>
    </row>
    <row r="96" spans="1:21" x14ac:dyDescent="0.2">
      <c r="A96" s="310" t="s">
        <v>194</v>
      </c>
      <c r="B96" s="156" t="s">
        <v>25</v>
      </c>
      <c r="C96" s="156"/>
      <c r="D96" s="156"/>
      <c r="E96" s="156"/>
      <c r="F96" s="156"/>
      <c r="G96" s="312"/>
      <c r="H96" s="313"/>
      <c r="I96" s="313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8"/>
    </row>
    <row r="97" spans="1:21" x14ac:dyDescent="0.2">
      <c r="A97" s="162" t="s">
        <v>109</v>
      </c>
      <c r="B97" s="140"/>
      <c r="C97" s="140"/>
      <c r="D97" s="140"/>
      <c r="E97" s="140"/>
      <c r="F97" s="220"/>
      <c r="G97" s="318"/>
      <c r="H97" s="234"/>
      <c r="I97" s="234"/>
      <c r="J97" s="227"/>
      <c r="K97" s="228"/>
      <c r="L97" s="227"/>
      <c r="M97" s="228"/>
      <c r="N97" s="319"/>
      <c r="O97" s="319"/>
      <c r="P97" s="319"/>
      <c r="Q97" s="319"/>
      <c r="R97" s="320"/>
      <c r="S97" s="320"/>
      <c r="T97" s="320"/>
      <c r="U97" s="317"/>
    </row>
    <row r="98" spans="1:21" x14ac:dyDescent="0.2">
      <c r="A98" s="162" t="s">
        <v>154</v>
      </c>
      <c r="B98" s="140"/>
      <c r="C98" s="140"/>
      <c r="D98" s="140"/>
      <c r="E98" s="140"/>
      <c r="F98" s="220"/>
      <c r="G98" s="318"/>
      <c r="H98" s="234"/>
      <c r="I98" s="234"/>
      <c r="J98" s="227"/>
      <c r="K98" s="227"/>
      <c r="L98" s="227"/>
      <c r="M98" s="228"/>
      <c r="N98" s="319"/>
      <c r="O98" s="319"/>
      <c r="P98" s="319"/>
      <c r="Q98" s="319"/>
      <c r="R98" s="320"/>
      <c r="S98" s="320"/>
      <c r="T98" s="320"/>
      <c r="U98" s="317"/>
    </row>
    <row r="99" spans="1:21" x14ac:dyDescent="0.2">
      <c r="A99" s="162" t="s">
        <v>110</v>
      </c>
      <c r="B99" s="140"/>
      <c r="C99" s="140"/>
      <c r="D99" s="140"/>
      <c r="E99" s="140"/>
      <c r="F99" s="220"/>
      <c r="G99" s="318"/>
      <c r="H99" s="234"/>
      <c r="I99" s="234"/>
      <c r="J99" s="321"/>
      <c r="K99" s="321"/>
      <c r="L99" s="321"/>
      <c r="M99" s="319"/>
      <c r="N99" s="319"/>
      <c r="O99" s="319"/>
      <c r="P99" s="319"/>
      <c r="Q99" s="319"/>
      <c r="R99" s="320"/>
      <c r="S99" s="320"/>
      <c r="T99" s="320"/>
      <c r="U99" s="317"/>
    </row>
    <row r="100" spans="1:21" x14ac:dyDescent="0.2">
      <c r="A100" s="162" t="s">
        <v>155</v>
      </c>
      <c r="B100" s="140"/>
      <c r="C100" s="140"/>
      <c r="D100" s="140"/>
      <c r="E100" s="140"/>
      <c r="F100" s="220"/>
      <c r="G100" s="318"/>
      <c r="H100" s="234"/>
      <c r="I100" s="234"/>
      <c r="J100" s="321"/>
      <c r="K100" s="321"/>
      <c r="L100" s="321"/>
      <c r="M100" s="319"/>
      <c r="N100" s="319"/>
      <c r="O100" s="319"/>
      <c r="P100" s="319"/>
      <c r="Q100" s="319"/>
      <c r="R100" s="320"/>
      <c r="S100" s="320"/>
      <c r="T100" s="320"/>
      <c r="U100" s="317"/>
    </row>
    <row r="101" spans="1:21" x14ac:dyDescent="0.2">
      <c r="A101" s="310" t="s">
        <v>140</v>
      </c>
      <c r="B101" s="156" t="s">
        <v>106</v>
      </c>
      <c r="C101" s="156"/>
      <c r="D101" s="156"/>
      <c r="E101" s="156"/>
      <c r="F101" s="289"/>
      <c r="G101" s="312"/>
      <c r="H101" s="313"/>
      <c r="I101" s="313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8"/>
    </row>
    <row r="102" spans="1:21" x14ac:dyDescent="0.2">
      <c r="A102" s="162" t="s">
        <v>124</v>
      </c>
      <c r="B102" s="140"/>
      <c r="C102" s="140"/>
      <c r="D102" s="140"/>
      <c r="E102" s="140"/>
      <c r="F102" s="220"/>
      <c r="G102" s="318"/>
      <c r="H102" s="234"/>
      <c r="I102" s="234"/>
      <c r="J102" s="321"/>
      <c r="K102" s="321"/>
      <c r="L102" s="321"/>
      <c r="M102" s="319"/>
      <c r="N102" s="228"/>
      <c r="O102" s="228"/>
      <c r="P102" s="228"/>
      <c r="Q102" s="319"/>
      <c r="R102" s="320"/>
      <c r="S102" s="320"/>
      <c r="T102" s="320"/>
      <c r="U102" s="317"/>
    </row>
    <row r="103" spans="1:21" x14ac:dyDescent="0.2">
      <c r="A103" s="162" t="s">
        <v>142</v>
      </c>
      <c r="B103" s="140"/>
      <c r="C103" s="140"/>
      <c r="D103" s="140"/>
      <c r="E103" s="140"/>
      <c r="F103" s="220"/>
      <c r="G103" s="318"/>
      <c r="H103" s="234"/>
      <c r="I103" s="234"/>
      <c r="J103" s="321"/>
      <c r="K103" s="321"/>
      <c r="L103" s="321"/>
      <c r="M103" s="319"/>
      <c r="N103" s="228"/>
      <c r="O103" s="228"/>
      <c r="P103" s="228"/>
      <c r="Q103" s="319"/>
      <c r="R103" s="320"/>
      <c r="S103" s="320"/>
      <c r="T103" s="320"/>
      <c r="U103" s="317"/>
    </row>
    <row r="104" spans="1:21" ht="36" x14ac:dyDescent="0.2">
      <c r="A104" s="310" t="s">
        <v>143</v>
      </c>
      <c r="B104" s="156" t="s">
        <v>149</v>
      </c>
      <c r="C104" s="156"/>
      <c r="D104" s="156"/>
      <c r="E104" s="156"/>
      <c r="F104" s="289"/>
      <c r="G104" s="312"/>
      <c r="H104" s="313"/>
      <c r="I104" s="313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8"/>
    </row>
    <row r="105" spans="1:21" x14ac:dyDescent="0.2">
      <c r="A105" s="162" t="s">
        <v>27</v>
      </c>
      <c r="B105" s="225"/>
      <c r="C105" s="221"/>
      <c r="D105" s="221"/>
      <c r="E105" s="221"/>
      <c r="F105" s="221"/>
      <c r="G105" s="226"/>
      <c r="H105" s="225"/>
      <c r="I105" s="225"/>
      <c r="J105" s="232"/>
      <c r="K105" s="227"/>
      <c r="L105" s="227"/>
      <c r="M105" s="315"/>
      <c r="N105" s="315"/>
      <c r="O105" s="315"/>
      <c r="P105" s="315"/>
      <c r="Q105" s="315"/>
      <c r="R105" s="316"/>
      <c r="S105" s="316"/>
      <c r="T105" s="316"/>
      <c r="U105" s="322"/>
    </row>
    <row r="106" spans="1:21" x14ac:dyDescent="0.2">
      <c r="A106" s="162" t="s">
        <v>28</v>
      </c>
      <c r="B106" s="225"/>
      <c r="C106" s="221"/>
      <c r="D106" s="221"/>
      <c r="E106" s="221"/>
      <c r="F106" s="221"/>
      <c r="G106" s="226"/>
      <c r="H106" s="225"/>
      <c r="I106" s="225"/>
      <c r="J106" s="232"/>
      <c r="K106" s="227"/>
      <c r="L106" s="227"/>
      <c r="M106" s="315"/>
      <c r="N106" s="315"/>
      <c r="O106" s="315"/>
      <c r="P106" s="315"/>
      <c r="Q106" s="315"/>
      <c r="R106" s="316"/>
      <c r="S106" s="316"/>
      <c r="T106" s="316"/>
      <c r="U106" s="322"/>
    </row>
    <row r="107" spans="1:21" ht="72" x14ac:dyDescent="0.2">
      <c r="A107" s="310" t="s">
        <v>30</v>
      </c>
      <c r="B107" s="156" t="s">
        <v>31</v>
      </c>
      <c r="C107" s="156"/>
      <c r="D107" s="156"/>
      <c r="E107" s="156"/>
      <c r="F107" s="289"/>
      <c r="G107" s="312"/>
      <c r="H107" s="313"/>
      <c r="I107" s="313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17"/>
      <c r="U107" s="218"/>
    </row>
    <row r="108" spans="1:21" x14ac:dyDescent="0.2">
      <c r="A108" s="162" t="s">
        <v>134</v>
      </c>
      <c r="B108" s="140"/>
      <c r="C108" s="140"/>
      <c r="D108" s="140"/>
      <c r="E108" s="140"/>
      <c r="F108" s="220"/>
      <c r="G108" s="318"/>
      <c r="H108" s="234"/>
      <c r="I108" s="234"/>
      <c r="J108" s="227"/>
      <c r="K108" s="321"/>
      <c r="L108" s="321"/>
      <c r="M108" s="319"/>
      <c r="N108" s="228"/>
      <c r="O108" s="228"/>
      <c r="P108" s="228"/>
      <c r="Q108" s="319"/>
      <c r="R108" s="320"/>
      <c r="S108" s="320"/>
      <c r="T108" s="320"/>
      <c r="U108" s="317"/>
    </row>
    <row r="109" spans="1:21" x14ac:dyDescent="0.2">
      <c r="A109" s="162" t="s">
        <v>135</v>
      </c>
      <c r="B109" s="140"/>
      <c r="C109" s="140"/>
      <c r="D109" s="140"/>
      <c r="E109" s="140"/>
      <c r="F109" s="220"/>
      <c r="G109" s="318"/>
      <c r="H109" s="234"/>
      <c r="I109" s="234"/>
      <c r="J109" s="249"/>
      <c r="K109" s="321"/>
      <c r="L109" s="321"/>
      <c r="M109" s="319"/>
      <c r="N109" s="228"/>
      <c r="O109" s="228"/>
      <c r="P109" s="228"/>
      <c r="Q109" s="319"/>
      <c r="R109" s="320"/>
      <c r="S109" s="320"/>
      <c r="T109" s="320"/>
      <c r="U109" s="317"/>
    </row>
    <row r="110" spans="1:21" ht="96" x14ac:dyDescent="0.2">
      <c r="A110" s="310" t="s">
        <v>32</v>
      </c>
      <c r="B110" s="156" t="s">
        <v>33</v>
      </c>
      <c r="C110" s="156"/>
      <c r="D110" s="156"/>
      <c r="E110" s="156"/>
      <c r="F110" s="289"/>
      <c r="G110" s="312"/>
      <c r="H110" s="313"/>
      <c r="I110" s="313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8"/>
    </row>
    <row r="111" spans="1:21" x14ac:dyDescent="0.2">
      <c r="A111" s="162" t="s">
        <v>23</v>
      </c>
      <c r="B111" s="140"/>
      <c r="C111" s="140"/>
      <c r="D111" s="140"/>
      <c r="E111" s="140"/>
      <c r="F111" s="220"/>
      <c r="G111" s="318"/>
      <c r="H111" s="234"/>
      <c r="I111" s="234"/>
      <c r="J111" s="321"/>
      <c r="K111" s="321"/>
      <c r="L111" s="321"/>
      <c r="M111" s="319"/>
      <c r="N111" s="228"/>
      <c r="O111" s="228"/>
      <c r="P111" s="228"/>
      <c r="Q111" s="319"/>
      <c r="R111" s="320"/>
      <c r="S111" s="320"/>
      <c r="T111" s="320"/>
      <c r="U111" s="317"/>
    </row>
    <row r="112" spans="1:21" x14ac:dyDescent="0.2">
      <c r="A112" s="162" t="s">
        <v>24</v>
      </c>
      <c r="B112" s="140"/>
      <c r="C112" s="140"/>
      <c r="D112" s="140"/>
      <c r="E112" s="140"/>
      <c r="F112" s="220"/>
      <c r="G112" s="318"/>
      <c r="H112" s="234"/>
      <c r="I112" s="234"/>
      <c r="J112" s="249"/>
      <c r="K112" s="321"/>
      <c r="L112" s="321"/>
      <c r="M112" s="319"/>
      <c r="N112" s="228"/>
      <c r="O112" s="228"/>
      <c r="P112" s="228"/>
      <c r="Q112" s="319"/>
      <c r="R112" s="320"/>
      <c r="S112" s="320"/>
      <c r="T112" s="320"/>
      <c r="U112" s="317"/>
    </row>
    <row r="113" spans="1:21" x14ac:dyDescent="0.2">
      <c r="A113" s="159" t="s">
        <v>150</v>
      </c>
      <c r="B113" s="420" t="s">
        <v>151</v>
      </c>
      <c r="C113" s="421"/>
      <c r="D113" s="421"/>
      <c r="E113" s="421"/>
      <c r="F113" s="421"/>
      <c r="G113" s="421"/>
      <c r="H113" s="421"/>
      <c r="I113" s="422"/>
      <c r="J113" s="287"/>
      <c r="K113" s="287"/>
      <c r="L113" s="287"/>
      <c r="M113" s="287"/>
      <c r="N113" s="287"/>
      <c r="O113" s="287"/>
      <c r="P113" s="287"/>
      <c r="Q113" s="287"/>
      <c r="R113" s="287"/>
      <c r="S113" s="287"/>
      <c r="T113" s="287"/>
      <c r="U113" s="288"/>
    </row>
    <row r="114" spans="1:21" x14ac:dyDescent="0.2">
      <c r="A114" s="162"/>
      <c r="B114" s="140"/>
      <c r="C114" s="140"/>
      <c r="D114" s="140"/>
      <c r="E114" s="140"/>
      <c r="F114" s="220"/>
      <c r="G114" s="318"/>
      <c r="H114" s="234"/>
      <c r="I114" s="234"/>
      <c r="J114" s="321"/>
      <c r="K114" s="227"/>
      <c r="L114" s="227"/>
      <c r="M114" s="228"/>
      <c r="N114" s="319"/>
      <c r="O114" s="319"/>
      <c r="P114" s="319"/>
      <c r="Q114" s="228"/>
      <c r="R114" s="229"/>
      <c r="S114" s="229"/>
      <c r="T114" s="229"/>
      <c r="U114" s="230"/>
    </row>
    <row r="115" spans="1:21" x14ac:dyDescent="0.2">
      <c r="A115" s="159" t="s">
        <v>152</v>
      </c>
      <c r="B115" s="429" t="s">
        <v>196</v>
      </c>
      <c r="C115" s="430"/>
      <c r="D115" s="430"/>
      <c r="E115" s="430"/>
      <c r="F115" s="430"/>
      <c r="G115" s="430"/>
      <c r="H115" s="430"/>
      <c r="I115" s="431"/>
      <c r="J115" s="287"/>
      <c r="K115" s="323"/>
      <c r="L115" s="323"/>
      <c r="M115" s="323"/>
      <c r="N115" s="323"/>
      <c r="O115" s="323"/>
      <c r="P115" s="323"/>
      <c r="Q115" s="323"/>
      <c r="R115" s="323"/>
      <c r="S115" s="323"/>
      <c r="T115" s="323"/>
      <c r="U115" s="324"/>
    </row>
    <row r="116" spans="1:21" x14ac:dyDescent="0.2">
      <c r="A116" s="325"/>
      <c r="B116" s="326"/>
      <c r="C116" s="326"/>
      <c r="D116" s="326"/>
      <c r="E116" s="326"/>
      <c r="F116" s="326"/>
      <c r="G116" s="326"/>
      <c r="H116" s="326"/>
      <c r="I116" s="326"/>
      <c r="J116" s="227"/>
      <c r="K116" s="326"/>
      <c r="L116" s="326"/>
      <c r="M116" s="327"/>
      <c r="N116" s="327"/>
      <c r="O116" s="327"/>
      <c r="P116" s="327"/>
      <c r="Q116" s="327"/>
      <c r="R116" s="327"/>
      <c r="S116" s="327"/>
      <c r="T116" s="327"/>
      <c r="U116" s="328"/>
    </row>
    <row r="117" spans="1:21" x14ac:dyDescent="0.2">
      <c r="A117" s="159" t="s">
        <v>34</v>
      </c>
      <c r="B117" s="423" t="s">
        <v>119</v>
      </c>
      <c r="C117" s="424"/>
      <c r="D117" s="424"/>
      <c r="E117" s="424"/>
      <c r="F117" s="424"/>
      <c r="G117" s="424"/>
      <c r="H117" s="424"/>
      <c r="I117" s="425"/>
      <c r="J117" s="323"/>
      <c r="K117" s="329"/>
      <c r="L117" s="329"/>
      <c r="M117" s="329"/>
      <c r="N117" s="329"/>
      <c r="O117" s="329"/>
      <c r="P117" s="329"/>
      <c r="Q117" s="329"/>
      <c r="R117" s="329"/>
      <c r="S117" s="329"/>
      <c r="T117" s="329"/>
      <c r="U117" s="330"/>
    </row>
    <row r="118" spans="1:21" ht="13.5" thickBot="1" x14ac:dyDescent="0.25">
      <c r="A118" s="331"/>
      <c r="B118" s="332"/>
      <c r="C118" s="332"/>
      <c r="D118" s="332"/>
      <c r="E118" s="332"/>
      <c r="F118" s="333"/>
      <c r="G118" s="334"/>
      <c r="H118" s="335"/>
      <c r="I118" s="335"/>
      <c r="J118" s="336"/>
      <c r="K118" s="337"/>
      <c r="L118" s="337"/>
      <c r="M118" s="338"/>
      <c r="N118" s="339"/>
      <c r="O118" s="339"/>
      <c r="P118" s="339"/>
      <c r="Q118" s="339"/>
      <c r="R118" s="340"/>
      <c r="S118" s="340"/>
      <c r="T118" s="340"/>
      <c r="U118" s="341"/>
    </row>
    <row r="119" spans="1:21" x14ac:dyDescent="0.2">
      <c r="J119" s="342"/>
    </row>
    <row r="120" spans="1:21" x14ac:dyDescent="0.2">
      <c r="J120" s="343"/>
    </row>
  </sheetData>
  <mergeCells count="39">
    <mergeCell ref="B93:I93"/>
    <mergeCell ref="B113:I113"/>
    <mergeCell ref="B115:I115"/>
    <mergeCell ref="B117:I117"/>
    <mergeCell ref="A53:I53"/>
    <mergeCell ref="A61:I61"/>
    <mergeCell ref="A63:I63"/>
    <mergeCell ref="B69:I69"/>
    <mergeCell ref="B86:I86"/>
    <mergeCell ref="B90:I90"/>
    <mergeCell ref="B12:I12"/>
    <mergeCell ref="A13:I13"/>
    <mergeCell ref="A30:I30"/>
    <mergeCell ref="A40:I40"/>
    <mergeCell ref="A47:I47"/>
    <mergeCell ref="A48:I48"/>
    <mergeCell ref="L7:L8"/>
    <mergeCell ref="M7:O7"/>
    <mergeCell ref="P7:R7"/>
    <mergeCell ref="S7:U7"/>
    <mergeCell ref="M9:O9"/>
    <mergeCell ref="P9:R9"/>
    <mergeCell ref="S9:U9"/>
    <mergeCell ref="C6:C8"/>
    <mergeCell ref="D6:D8"/>
    <mergeCell ref="E6:E8"/>
    <mergeCell ref="F6:F8"/>
    <mergeCell ref="J7:J8"/>
    <mergeCell ref="K7:K8"/>
    <mergeCell ref="K1:U1"/>
    <mergeCell ref="B2:T2"/>
    <mergeCell ref="B3:T3"/>
    <mergeCell ref="A5:A8"/>
    <mergeCell ref="B5:B8"/>
    <mergeCell ref="C5:F5"/>
    <mergeCell ref="G5:G8"/>
    <mergeCell ref="H5:H8"/>
    <mergeCell ref="I5:I8"/>
    <mergeCell ref="J5:U6"/>
  </mergeCells>
  <phoneticPr fontId="23" type="noConversion"/>
  <pageMargins left="0.59055118110236227" right="0.59055118110236227" top="0.78740157480314965" bottom="0.39370078740157483" header="0.51181102362204722" footer="0.51181102362204722"/>
  <pageSetup paperSize="9" scale="8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workbookViewId="0">
      <selection activeCell="D8" sqref="D8"/>
    </sheetView>
  </sheetViews>
  <sheetFormatPr defaultRowHeight="12.75" x14ac:dyDescent="0.2"/>
  <cols>
    <col min="1" max="1" width="8.5703125" style="352" customWidth="1"/>
    <col min="2" max="2" width="31.7109375" customWidth="1"/>
    <col min="3" max="3" width="29.7109375" customWidth="1"/>
    <col min="4" max="4" width="26.5703125" customWidth="1"/>
    <col min="5" max="5" width="13.85546875" customWidth="1"/>
    <col min="6" max="6" width="12.5703125" customWidth="1"/>
    <col min="7" max="7" width="16.5703125" customWidth="1"/>
  </cols>
  <sheetData>
    <row r="2" spans="1:10" ht="33" customHeight="1" x14ac:dyDescent="0.2">
      <c r="B2" s="432" t="s">
        <v>335</v>
      </c>
      <c r="C2" s="432"/>
      <c r="D2" s="432"/>
      <c r="E2" s="432"/>
      <c r="F2" s="432"/>
      <c r="G2" s="432"/>
      <c r="H2" s="432"/>
      <c r="I2" s="432"/>
      <c r="J2" s="432"/>
    </row>
    <row r="4" spans="1:10" ht="57.75" customHeight="1" x14ac:dyDescent="0.2">
      <c r="A4" s="356" t="s">
        <v>212</v>
      </c>
      <c r="B4" s="355" t="s">
        <v>51</v>
      </c>
      <c r="C4" s="355" t="s">
        <v>213</v>
      </c>
      <c r="D4" s="355" t="s">
        <v>214</v>
      </c>
      <c r="E4" s="433" t="s">
        <v>215</v>
      </c>
      <c r="F4" s="433"/>
      <c r="G4" s="433"/>
      <c r="H4" s="354"/>
      <c r="I4" s="354"/>
    </row>
    <row r="5" spans="1:10" x14ac:dyDescent="0.2">
      <c r="A5" s="356"/>
      <c r="B5" s="355"/>
      <c r="C5" s="355"/>
      <c r="D5" s="355"/>
      <c r="E5" s="355" t="s">
        <v>198</v>
      </c>
      <c r="F5" s="355" t="s">
        <v>41</v>
      </c>
      <c r="G5" s="355" t="s">
        <v>41</v>
      </c>
      <c r="H5" s="354"/>
      <c r="I5" s="354"/>
    </row>
    <row r="6" spans="1:10" ht="15.75" customHeight="1" x14ac:dyDescent="0.2">
      <c r="A6" s="434" t="s">
        <v>216</v>
      </c>
      <c r="B6" s="435"/>
      <c r="C6" s="435"/>
      <c r="D6" s="436"/>
      <c r="E6" s="355">
        <v>867.7</v>
      </c>
      <c r="F6" s="355" t="s">
        <v>41</v>
      </c>
      <c r="G6" s="355"/>
      <c r="H6" s="354"/>
      <c r="I6" s="354"/>
    </row>
    <row r="7" spans="1:10" ht="276.75" customHeight="1" x14ac:dyDescent="0.2">
      <c r="A7" s="358">
        <v>1</v>
      </c>
      <c r="B7" s="359" t="s">
        <v>336</v>
      </c>
      <c r="C7" s="359" t="s">
        <v>337</v>
      </c>
      <c r="D7" s="355" t="s">
        <v>338</v>
      </c>
      <c r="E7" s="355">
        <v>467.7</v>
      </c>
      <c r="F7" s="355" t="s">
        <v>41</v>
      </c>
      <c r="G7" s="355"/>
      <c r="H7" s="354"/>
      <c r="I7" s="354"/>
    </row>
    <row r="8" spans="1:10" ht="173.25" customHeight="1" x14ac:dyDescent="0.2">
      <c r="A8" s="356">
        <v>2</v>
      </c>
      <c r="B8" s="360" t="s">
        <v>301</v>
      </c>
      <c r="C8" s="359" t="s">
        <v>340</v>
      </c>
      <c r="D8" s="355" t="s">
        <v>339</v>
      </c>
      <c r="E8" s="355">
        <v>400</v>
      </c>
      <c r="F8" s="355" t="s">
        <v>41</v>
      </c>
      <c r="G8" s="355"/>
      <c r="H8" s="354"/>
      <c r="I8" s="354"/>
    </row>
    <row r="9" spans="1:10" x14ac:dyDescent="0.2">
      <c r="A9" s="357"/>
      <c r="B9" s="353"/>
      <c r="C9" s="353"/>
      <c r="D9" s="353"/>
      <c r="E9" s="353"/>
      <c r="F9" s="353"/>
      <c r="G9" s="353"/>
    </row>
  </sheetData>
  <mergeCells count="3">
    <mergeCell ref="B2:J2"/>
    <mergeCell ref="E4:G4"/>
    <mergeCell ref="A6:D6"/>
  </mergeCells>
  <phoneticPr fontId="23" type="noConversion"/>
  <pageMargins left="0.78740157480314965" right="0.78740157480314965" top="0.59055118110236227" bottom="0.39370078740157483" header="0.51181102362204722" footer="0.51181102362204722"/>
  <pageSetup paperSize="9" scale="90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2"/>
  <sheetViews>
    <sheetView tabSelected="1" zoomScale="75" workbookViewId="0">
      <pane xSplit="6" ySplit="7" topLeftCell="G125" activePane="bottomRight" state="frozen"/>
      <selection pane="topRight" activeCell="I1" sqref="I1"/>
      <selection pane="bottomLeft" activeCell="A8" sqref="A8"/>
      <selection pane="bottomRight" activeCell="H146" sqref="H146"/>
    </sheetView>
  </sheetViews>
  <sheetFormatPr defaultRowHeight="11.25" x14ac:dyDescent="0.2"/>
  <cols>
    <col min="1" max="1" width="5.28515625" style="31" customWidth="1"/>
    <col min="2" max="2" width="16.5703125" style="31" customWidth="1"/>
    <col min="3" max="3" width="5" style="31" customWidth="1"/>
    <col min="4" max="4" width="4.42578125" style="31" customWidth="1"/>
    <col min="5" max="5" width="7.7109375" style="31" customWidth="1"/>
    <col min="6" max="6" width="5.140625" style="31" customWidth="1"/>
    <col min="7" max="7" width="23.7109375" style="31" customWidth="1"/>
    <col min="8" max="8" width="10.28515625" style="31" customWidth="1"/>
    <col min="9" max="9" width="9.85546875" style="31" customWidth="1"/>
    <col min="10" max="10" width="7.42578125" style="31" customWidth="1"/>
    <col min="11" max="12" width="7.140625" style="31" customWidth="1"/>
    <col min="13" max="13" width="7.85546875" style="31" customWidth="1"/>
    <col min="14" max="14" width="8.7109375" style="54" bestFit="1" customWidth="1"/>
    <col min="15" max="15" width="7.140625" style="31" customWidth="1"/>
    <col min="16" max="16" width="7.5703125" style="54" customWidth="1"/>
    <col min="17" max="17" width="6.85546875" style="54" customWidth="1"/>
    <col min="18" max="18" width="7" style="31" customWidth="1"/>
    <col min="19" max="19" width="7.5703125" style="54" customWidth="1"/>
    <col min="20" max="20" width="7" style="54" customWidth="1"/>
    <col min="21" max="21" width="5.7109375" style="31" customWidth="1"/>
    <col min="22" max="16384" width="9.140625" style="85"/>
  </cols>
  <sheetData>
    <row r="1" spans="1:21" ht="32.25" customHeight="1" x14ac:dyDescent="0.2">
      <c r="A1" s="451"/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93"/>
      <c r="P1" s="93"/>
      <c r="Q1" s="93"/>
      <c r="R1" s="93"/>
      <c r="S1" s="93"/>
      <c r="T1" s="93"/>
      <c r="U1" s="93"/>
    </row>
    <row r="2" spans="1:21" ht="53.25" customHeight="1" x14ac:dyDescent="0.2">
      <c r="A2" s="457" t="s">
        <v>341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94"/>
      <c r="R2" s="95"/>
      <c r="S2" s="94"/>
      <c r="T2" s="94"/>
      <c r="U2" s="95"/>
    </row>
    <row r="3" spans="1:21" ht="2.25" customHeight="1" x14ac:dyDescent="0.2">
      <c r="O3" s="96"/>
      <c r="P3" s="96"/>
      <c r="Q3" s="92"/>
      <c r="R3" s="91"/>
      <c r="S3" s="92"/>
      <c r="T3" s="92"/>
      <c r="U3" s="91"/>
    </row>
    <row r="4" spans="1:21" ht="26.25" customHeight="1" x14ac:dyDescent="0.2">
      <c r="A4" s="453" t="s">
        <v>50</v>
      </c>
      <c r="B4" s="454" t="s">
        <v>51</v>
      </c>
      <c r="C4" s="455" t="s">
        <v>52</v>
      </c>
      <c r="D4" s="456"/>
      <c r="E4" s="456"/>
      <c r="F4" s="456"/>
      <c r="G4" s="438" t="s">
        <v>53</v>
      </c>
      <c r="H4" s="438" t="s">
        <v>54</v>
      </c>
      <c r="I4" s="438" t="s">
        <v>55</v>
      </c>
      <c r="J4" s="437" t="s">
        <v>56</v>
      </c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</row>
    <row r="5" spans="1:21" ht="25.5" customHeight="1" x14ac:dyDescent="0.2">
      <c r="A5" s="453"/>
      <c r="B5" s="454"/>
      <c r="C5" s="438" t="s">
        <v>57</v>
      </c>
      <c r="D5" s="438" t="s">
        <v>58</v>
      </c>
      <c r="E5" s="438" t="s">
        <v>59</v>
      </c>
      <c r="F5" s="438" t="s">
        <v>60</v>
      </c>
      <c r="G5" s="438"/>
      <c r="H5" s="438"/>
      <c r="I5" s="438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</row>
    <row r="6" spans="1:21" ht="16.5" customHeight="1" x14ac:dyDescent="0.2">
      <c r="A6" s="453"/>
      <c r="B6" s="454"/>
      <c r="C6" s="438"/>
      <c r="D6" s="438"/>
      <c r="E6" s="438"/>
      <c r="F6" s="438"/>
      <c r="G6" s="438"/>
      <c r="H6" s="438"/>
      <c r="I6" s="438"/>
      <c r="J6" s="437" t="s">
        <v>256</v>
      </c>
      <c r="K6" s="437" t="s">
        <v>245</v>
      </c>
      <c r="L6" s="437" t="s">
        <v>246</v>
      </c>
      <c r="M6" s="437" t="s">
        <v>247</v>
      </c>
      <c r="N6" s="437"/>
      <c r="O6" s="437"/>
      <c r="P6" s="437" t="s">
        <v>248</v>
      </c>
      <c r="Q6" s="437"/>
      <c r="R6" s="437"/>
      <c r="S6" s="437" t="s">
        <v>249</v>
      </c>
      <c r="T6" s="437"/>
      <c r="U6" s="437"/>
    </row>
    <row r="7" spans="1:21" s="124" customFormat="1" ht="21" customHeight="1" x14ac:dyDescent="0.2">
      <c r="A7" s="453"/>
      <c r="B7" s="454"/>
      <c r="C7" s="438"/>
      <c r="D7" s="438"/>
      <c r="E7" s="438"/>
      <c r="F7" s="438"/>
      <c r="G7" s="438"/>
      <c r="H7" s="438"/>
      <c r="I7" s="438"/>
      <c r="J7" s="437"/>
      <c r="K7" s="437"/>
      <c r="L7" s="437"/>
      <c r="M7" s="97" t="s">
        <v>61</v>
      </c>
      <c r="N7" s="98" t="s">
        <v>62</v>
      </c>
      <c r="O7" s="98" t="s">
        <v>63</v>
      </c>
      <c r="P7" s="98" t="s">
        <v>61</v>
      </c>
      <c r="Q7" s="98" t="s">
        <v>62</v>
      </c>
      <c r="R7" s="98" t="s">
        <v>63</v>
      </c>
      <c r="S7" s="98" t="s">
        <v>61</v>
      </c>
      <c r="T7" s="98" t="s">
        <v>62</v>
      </c>
      <c r="U7" s="98" t="s">
        <v>63</v>
      </c>
    </row>
    <row r="8" spans="1:21" s="124" customFormat="1" ht="27" customHeight="1" x14ac:dyDescent="0.2">
      <c r="A8" s="122" t="s">
        <v>64</v>
      </c>
      <c r="B8" s="123">
        <v>2</v>
      </c>
      <c r="C8" s="122" t="s">
        <v>195</v>
      </c>
      <c r="D8" s="122" t="s">
        <v>26</v>
      </c>
      <c r="E8" s="122" t="s">
        <v>65</v>
      </c>
      <c r="F8" s="122" t="s">
        <v>66</v>
      </c>
      <c r="G8" s="122" t="s">
        <v>67</v>
      </c>
      <c r="H8" s="122" t="s">
        <v>68</v>
      </c>
      <c r="I8" s="122" t="s">
        <v>69</v>
      </c>
      <c r="J8" s="97">
        <v>10</v>
      </c>
      <c r="K8" s="97">
        <v>11</v>
      </c>
      <c r="L8" s="97">
        <v>12</v>
      </c>
      <c r="M8" s="450">
        <v>13</v>
      </c>
      <c r="N8" s="450"/>
      <c r="O8" s="450"/>
      <c r="P8" s="450">
        <v>14</v>
      </c>
      <c r="Q8" s="450"/>
      <c r="R8" s="450"/>
      <c r="S8" s="450">
        <v>15</v>
      </c>
      <c r="T8" s="450"/>
      <c r="U8" s="450"/>
    </row>
    <row r="9" spans="1:21" s="125" customFormat="1" ht="20.25" customHeight="1" x14ac:dyDescent="0.2">
      <c r="A9" s="439" t="s">
        <v>48</v>
      </c>
      <c r="B9" s="440"/>
      <c r="C9" s="11"/>
      <c r="D9" s="11"/>
      <c r="E9" s="11"/>
      <c r="F9" s="11"/>
      <c r="G9" s="11"/>
      <c r="H9" s="11"/>
      <c r="I9" s="11"/>
      <c r="J9" s="117">
        <v>12475</v>
      </c>
      <c r="K9" s="117">
        <v>10617.2</v>
      </c>
      <c r="L9" s="117">
        <v>12843.2</v>
      </c>
      <c r="M9" s="367">
        <v>8384.2000000000007</v>
      </c>
      <c r="N9" s="367"/>
      <c r="O9" s="367"/>
      <c r="P9" s="367"/>
      <c r="Q9" s="367"/>
      <c r="R9" s="367"/>
      <c r="S9" s="367"/>
      <c r="T9" s="367"/>
      <c r="U9" s="367"/>
    </row>
    <row r="10" spans="1:21" s="124" customFormat="1" ht="43.5" customHeight="1" x14ac:dyDescent="0.2">
      <c r="A10" s="190" t="s">
        <v>72</v>
      </c>
      <c r="B10" s="441" t="s">
        <v>206</v>
      </c>
      <c r="C10" s="442"/>
      <c r="D10" s="442"/>
      <c r="E10" s="442"/>
      <c r="F10" s="442"/>
      <c r="G10" s="442"/>
      <c r="H10" s="442"/>
      <c r="I10" s="443"/>
      <c r="J10" s="26">
        <v>9405.9</v>
      </c>
      <c r="K10" s="26">
        <v>9719.7999999999993</v>
      </c>
      <c r="L10" s="26">
        <v>4134.8</v>
      </c>
      <c r="M10" s="367"/>
      <c r="N10" s="367"/>
      <c r="O10" s="367"/>
      <c r="P10" s="367"/>
      <c r="Q10" s="367"/>
      <c r="R10" s="367"/>
      <c r="S10" s="367"/>
      <c r="T10" s="367"/>
      <c r="U10" s="367"/>
    </row>
    <row r="11" spans="1:21" s="172" customFormat="1" ht="16.5" customHeight="1" x14ac:dyDescent="0.2">
      <c r="A11" s="165" t="s">
        <v>207</v>
      </c>
      <c r="B11" s="166"/>
      <c r="C11" s="166"/>
      <c r="D11" s="166"/>
      <c r="E11" s="166"/>
      <c r="F11" s="166"/>
      <c r="G11" s="168"/>
      <c r="H11" s="169"/>
      <c r="I11" s="170"/>
      <c r="J11" s="171">
        <f>J12+J22+J32</f>
        <v>4516.1000000000004</v>
      </c>
      <c r="K11" s="171">
        <v>4512.8</v>
      </c>
      <c r="L11" s="171">
        <v>2118.6</v>
      </c>
      <c r="M11" s="367"/>
      <c r="N11" s="367"/>
      <c r="O11" s="367"/>
      <c r="P11" s="367"/>
      <c r="Q11" s="367"/>
      <c r="R11" s="367"/>
      <c r="S11" s="367"/>
      <c r="T11" s="367"/>
      <c r="U11" s="367"/>
    </row>
    <row r="12" spans="1:21" s="126" customFormat="1" ht="35.25" customHeight="1" x14ac:dyDescent="0.2">
      <c r="A12" s="129" t="s">
        <v>112</v>
      </c>
      <c r="B12" s="99" t="s">
        <v>175</v>
      </c>
      <c r="C12" s="99"/>
      <c r="D12" s="189"/>
      <c r="E12" s="99"/>
      <c r="F12" s="99"/>
      <c r="G12" s="100"/>
      <c r="H12" s="101"/>
      <c r="I12" s="102"/>
      <c r="J12" s="27">
        <v>3144.8</v>
      </c>
      <c r="K12" s="27">
        <v>3369.4</v>
      </c>
      <c r="L12" s="27">
        <v>3276.8</v>
      </c>
      <c r="M12" s="367">
        <v>3231.9</v>
      </c>
      <c r="N12" s="374">
        <v>3231.9</v>
      </c>
      <c r="O12" s="367"/>
      <c r="P12" s="367"/>
      <c r="Q12" s="367"/>
      <c r="R12" s="367"/>
      <c r="S12" s="367"/>
      <c r="T12" s="367"/>
      <c r="U12" s="367"/>
    </row>
    <row r="13" spans="1:21" ht="204" customHeight="1" x14ac:dyDescent="0.2">
      <c r="A13" s="84" t="s">
        <v>73</v>
      </c>
      <c r="B13" s="28" t="s">
        <v>113</v>
      </c>
      <c r="C13" s="15" t="s">
        <v>74</v>
      </c>
      <c r="D13" s="15" t="s">
        <v>75</v>
      </c>
      <c r="E13" s="15" t="s">
        <v>298</v>
      </c>
      <c r="F13" s="16" t="s">
        <v>22</v>
      </c>
      <c r="G13" s="361" t="s">
        <v>303</v>
      </c>
      <c r="H13" s="365" t="s">
        <v>304</v>
      </c>
      <c r="I13" s="365" t="s">
        <v>221</v>
      </c>
      <c r="J13" s="29">
        <v>1086.3</v>
      </c>
      <c r="K13" s="29">
        <v>85.8</v>
      </c>
      <c r="L13" s="29">
        <v>109.1</v>
      </c>
      <c r="M13" s="370">
        <v>937.7</v>
      </c>
      <c r="N13" s="367">
        <v>937.7</v>
      </c>
      <c r="O13" s="367"/>
      <c r="P13" s="367"/>
      <c r="Q13" s="367"/>
      <c r="R13" s="367"/>
      <c r="S13" s="367"/>
      <c r="T13" s="367"/>
      <c r="U13" s="367"/>
    </row>
    <row r="14" spans="1:21" ht="208.5" customHeight="1" x14ac:dyDescent="0.2">
      <c r="A14" s="17" t="s">
        <v>76</v>
      </c>
      <c r="B14" s="12" t="s">
        <v>202</v>
      </c>
      <c r="C14" s="13" t="s">
        <v>250</v>
      </c>
      <c r="D14" s="13" t="s">
        <v>75</v>
      </c>
      <c r="E14" s="13" t="s">
        <v>79</v>
      </c>
      <c r="F14" s="13" t="s">
        <v>22</v>
      </c>
      <c r="G14" s="361" t="s">
        <v>303</v>
      </c>
      <c r="H14" s="365" t="s">
        <v>304</v>
      </c>
      <c r="I14" s="365" t="s">
        <v>221</v>
      </c>
      <c r="J14" s="29">
        <v>0</v>
      </c>
      <c r="K14" s="29">
        <v>1031</v>
      </c>
      <c r="L14" s="29">
        <v>974.9</v>
      </c>
      <c r="M14" s="29">
        <v>166.9</v>
      </c>
      <c r="N14" s="30">
        <v>166.9</v>
      </c>
      <c r="O14" s="29" t="s">
        <v>41</v>
      </c>
      <c r="P14" s="29" t="s">
        <v>41</v>
      </c>
      <c r="Q14" s="30"/>
      <c r="R14" s="29"/>
      <c r="S14" s="29" t="s">
        <v>41</v>
      </c>
      <c r="T14" s="30"/>
      <c r="U14" s="29"/>
    </row>
    <row r="15" spans="1:21" ht="201.75" customHeight="1" x14ac:dyDescent="0.2">
      <c r="A15" s="84" t="s">
        <v>17</v>
      </c>
      <c r="B15" s="12" t="s">
        <v>203</v>
      </c>
      <c r="C15" s="13" t="s">
        <v>74</v>
      </c>
      <c r="D15" s="13" t="s">
        <v>75</v>
      </c>
      <c r="E15" s="13" t="s">
        <v>204</v>
      </c>
      <c r="F15" s="13" t="s">
        <v>22</v>
      </c>
      <c r="G15" s="361" t="s">
        <v>303</v>
      </c>
      <c r="H15" s="365" t="s">
        <v>304</v>
      </c>
      <c r="I15" s="365" t="s">
        <v>221</v>
      </c>
      <c r="J15" s="29">
        <v>741.2</v>
      </c>
      <c r="K15" s="29">
        <v>793.6</v>
      </c>
      <c r="L15" s="29">
        <v>770.3</v>
      </c>
      <c r="M15" s="29">
        <v>710.6</v>
      </c>
      <c r="N15" s="30">
        <v>710.6</v>
      </c>
      <c r="O15" s="29">
        <v>0</v>
      </c>
      <c r="P15" s="29">
        <v>0</v>
      </c>
      <c r="Q15" s="30">
        <v>0</v>
      </c>
      <c r="R15" s="29">
        <v>0</v>
      </c>
      <c r="S15" s="29">
        <v>0</v>
      </c>
      <c r="T15" s="30"/>
      <c r="U15" s="29"/>
    </row>
    <row r="16" spans="1:21" ht="223.5" customHeight="1" x14ac:dyDescent="0.2">
      <c r="A16" s="351" t="s">
        <v>222</v>
      </c>
      <c r="B16" s="12" t="s">
        <v>202</v>
      </c>
      <c r="C16" s="13" t="s">
        <v>74</v>
      </c>
      <c r="D16" s="13" t="s">
        <v>170</v>
      </c>
      <c r="E16" s="13" t="s">
        <v>79</v>
      </c>
      <c r="F16" s="13" t="s">
        <v>22</v>
      </c>
      <c r="G16" s="361" t="s">
        <v>305</v>
      </c>
      <c r="H16" s="373" t="s">
        <v>306</v>
      </c>
      <c r="I16" s="373" t="s">
        <v>307</v>
      </c>
      <c r="J16" s="30">
        <v>166.4</v>
      </c>
      <c r="K16" s="29">
        <v>183.5</v>
      </c>
      <c r="L16" s="29">
        <v>172.7</v>
      </c>
      <c r="M16" s="29">
        <v>170.7</v>
      </c>
      <c r="N16" s="30">
        <v>170.7</v>
      </c>
      <c r="O16" s="29">
        <v>0</v>
      </c>
      <c r="P16" s="29">
        <v>0</v>
      </c>
      <c r="Q16" s="30">
        <v>0</v>
      </c>
      <c r="R16" s="29">
        <v>0</v>
      </c>
      <c r="S16" s="29">
        <v>0</v>
      </c>
      <c r="T16" s="30"/>
      <c r="U16" s="29"/>
    </row>
    <row r="17" spans="1:21" ht="103.5" customHeight="1" x14ac:dyDescent="0.2">
      <c r="A17" s="84" t="s">
        <v>223</v>
      </c>
      <c r="B17" s="9" t="s">
        <v>81</v>
      </c>
      <c r="C17" s="15" t="s">
        <v>96</v>
      </c>
      <c r="D17" s="15" t="s">
        <v>91</v>
      </c>
      <c r="E17" s="15" t="s">
        <v>80</v>
      </c>
      <c r="F17" s="16" t="s">
        <v>22</v>
      </c>
      <c r="G17" s="361" t="s">
        <v>229</v>
      </c>
      <c r="H17" s="365" t="s">
        <v>308</v>
      </c>
      <c r="I17" s="365" t="s">
        <v>309</v>
      </c>
      <c r="J17" s="29">
        <v>87.5</v>
      </c>
      <c r="K17" s="29">
        <v>93.2</v>
      </c>
      <c r="L17" s="29">
        <v>93.2</v>
      </c>
      <c r="M17" s="29">
        <v>104.3</v>
      </c>
      <c r="N17" s="30">
        <v>104.3</v>
      </c>
      <c r="O17" s="29">
        <v>0</v>
      </c>
      <c r="P17" s="29">
        <v>0</v>
      </c>
      <c r="Q17" s="30">
        <v>0</v>
      </c>
      <c r="R17" s="29">
        <v>0</v>
      </c>
      <c r="S17" s="29">
        <v>0</v>
      </c>
      <c r="T17" s="30"/>
      <c r="U17" s="29"/>
    </row>
    <row r="18" spans="1:21" ht="201" customHeight="1" x14ac:dyDescent="0.2">
      <c r="A18" s="84" t="s">
        <v>42</v>
      </c>
      <c r="B18" s="9" t="s">
        <v>92</v>
      </c>
      <c r="C18" s="15" t="s">
        <v>91</v>
      </c>
      <c r="D18" s="15" t="s">
        <v>70</v>
      </c>
      <c r="E18" s="15" t="s">
        <v>272</v>
      </c>
      <c r="F18" s="16" t="s">
        <v>22</v>
      </c>
      <c r="G18" s="361" t="s">
        <v>230</v>
      </c>
      <c r="H18" s="365" t="s">
        <v>310</v>
      </c>
      <c r="I18" s="365" t="s">
        <v>311</v>
      </c>
      <c r="J18" s="29">
        <v>982</v>
      </c>
      <c r="K18" s="29">
        <v>460.2</v>
      </c>
      <c r="L18" s="29">
        <v>460.2</v>
      </c>
      <c r="M18" s="29">
        <v>870.3</v>
      </c>
      <c r="N18" s="30">
        <v>870.3</v>
      </c>
      <c r="O18" s="29">
        <v>0</v>
      </c>
      <c r="P18" s="29">
        <v>0</v>
      </c>
      <c r="Q18" s="30">
        <v>0</v>
      </c>
      <c r="R18" s="29">
        <v>0</v>
      </c>
      <c r="S18" s="29">
        <v>0</v>
      </c>
      <c r="T18" s="30"/>
      <c r="U18" s="29"/>
    </row>
    <row r="19" spans="1:21" ht="202.5" customHeight="1" x14ac:dyDescent="0.2">
      <c r="A19" s="84" t="s">
        <v>242</v>
      </c>
      <c r="B19" s="12" t="s">
        <v>202</v>
      </c>
      <c r="C19" s="15" t="s">
        <v>91</v>
      </c>
      <c r="D19" s="15" t="s">
        <v>70</v>
      </c>
      <c r="E19" s="15" t="s">
        <v>165</v>
      </c>
      <c r="F19" s="16" t="s">
        <v>22</v>
      </c>
      <c r="G19" s="361" t="s">
        <v>230</v>
      </c>
      <c r="H19" s="365" t="s">
        <v>310</v>
      </c>
      <c r="I19" s="365" t="s">
        <v>312</v>
      </c>
      <c r="J19" s="29">
        <v>0</v>
      </c>
      <c r="K19" s="29">
        <v>635.4</v>
      </c>
      <c r="L19" s="29">
        <v>603.20000000000005</v>
      </c>
      <c r="M19" s="29">
        <v>178.2</v>
      </c>
      <c r="N19" s="30">
        <v>178.2</v>
      </c>
      <c r="O19" s="29">
        <v>0</v>
      </c>
      <c r="P19" s="29">
        <v>0</v>
      </c>
      <c r="Q19" s="30">
        <v>0</v>
      </c>
      <c r="R19" s="29"/>
      <c r="S19" s="29">
        <v>0</v>
      </c>
      <c r="T19" s="30"/>
      <c r="U19" s="29"/>
    </row>
    <row r="20" spans="1:21" ht="101.25" x14ac:dyDescent="0.2">
      <c r="A20" s="84" t="s">
        <v>243</v>
      </c>
      <c r="B20" s="12" t="s">
        <v>202</v>
      </c>
      <c r="C20" s="15" t="s">
        <v>71</v>
      </c>
      <c r="D20" s="15" t="s">
        <v>94</v>
      </c>
      <c r="E20" s="15" t="s">
        <v>82</v>
      </c>
      <c r="F20" s="16" t="s">
        <v>22</v>
      </c>
      <c r="G20" s="361" t="s">
        <v>229</v>
      </c>
      <c r="H20" s="365" t="s">
        <v>313</v>
      </c>
      <c r="I20" s="365" t="s">
        <v>314</v>
      </c>
      <c r="J20" s="29">
        <v>81.400000000000006</v>
      </c>
      <c r="K20" s="29">
        <v>50.3</v>
      </c>
      <c r="L20" s="29">
        <v>50.3</v>
      </c>
      <c r="M20" s="29">
        <v>15.8</v>
      </c>
      <c r="N20" s="30">
        <v>15.8</v>
      </c>
      <c r="O20" s="29">
        <v>0</v>
      </c>
      <c r="P20" s="29">
        <v>0</v>
      </c>
      <c r="Q20" s="30"/>
      <c r="R20" s="29"/>
      <c r="S20" s="29">
        <v>0</v>
      </c>
      <c r="T20" s="30"/>
      <c r="U20" s="29"/>
    </row>
    <row r="21" spans="1:21" ht="101.25" x14ac:dyDescent="0.2">
      <c r="A21" s="84" t="s">
        <v>43</v>
      </c>
      <c r="B21" s="12" t="s">
        <v>202</v>
      </c>
      <c r="C21" s="15" t="s">
        <v>71</v>
      </c>
      <c r="D21" s="15" t="s">
        <v>94</v>
      </c>
      <c r="E21" s="15" t="s">
        <v>269</v>
      </c>
      <c r="F21" s="16" t="s">
        <v>22</v>
      </c>
      <c r="G21" s="361" t="s">
        <v>229</v>
      </c>
      <c r="H21" s="365" t="s">
        <v>313</v>
      </c>
      <c r="I21" s="365" t="s">
        <v>315</v>
      </c>
      <c r="J21" s="29">
        <v>0</v>
      </c>
      <c r="K21" s="29">
        <v>36.4</v>
      </c>
      <c r="L21" s="29">
        <v>42.9</v>
      </c>
      <c r="M21" s="29">
        <v>77.400000000000006</v>
      </c>
      <c r="N21" s="30">
        <v>77.400000000000006</v>
      </c>
      <c r="O21" s="29">
        <v>0</v>
      </c>
      <c r="P21" s="29">
        <v>0</v>
      </c>
      <c r="Q21" s="30"/>
      <c r="R21" s="29"/>
      <c r="S21" s="29">
        <v>0</v>
      </c>
      <c r="T21" s="30"/>
      <c r="U21" s="29"/>
    </row>
    <row r="22" spans="1:21" s="128" customFormat="1" ht="58.5" customHeight="1" x14ac:dyDescent="0.2">
      <c r="A22" s="129" t="s">
        <v>114</v>
      </c>
      <c r="B22" s="99" t="s">
        <v>176</v>
      </c>
      <c r="C22" s="12"/>
      <c r="D22" s="12"/>
      <c r="E22" s="12"/>
      <c r="F22" s="13"/>
      <c r="G22" s="173"/>
      <c r="H22" s="139"/>
      <c r="I22" s="174"/>
      <c r="J22" s="27">
        <v>1364.4</v>
      </c>
      <c r="K22" s="27">
        <v>1007</v>
      </c>
      <c r="L22" s="27">
        <v>1319.2</v>
      </c>
      <c r="M22" s="27">
        <v>1888.9</v>
      </c>
      <c r="N22" s="27">
        <v>1021.2</v>
      </c>
      <c r="O22" s="27">
        <v>867.7</v>
      </c>
      <c r="P22" s="27">
        <f t="shared" ref="P22:U22" si="0">P23+P27+P30</f>
        <v>0</v>
      </c>
      <c r="Q22" s="27">
        <f t="shared" si="0"/>
        <v>0</v>
      </c>
      <c r="R22" s="27">
        <f t="shared" si="0"/>
        <v>0</v>
      </c>
      <c r="S22" s="27">
        <f t="shared" si="0"/>
        <v>0</v>
      </c>
      <c r="T22" s="27">
        <f t="shared" si="0"/>
        <v>0</v>
      </c>
      <c r="U22" s="27">
        <f t="shared" si="0"/>
        <v>0</v>
      </c>
    </row>
    <row r="23" spans="1:21" ht="167.25" customHeight="1" x14ac:dyDescent="0.2">
      <c r="A23" s="113" t="s">
        <v>115</v>
      </c>
      <c r="B23" s="28" t="s">
        <v>113</v>
      </c>
      <c r="C23" s="15" t="s">
        <v>74</v>
      </c>
      <c r="D23" s="15" t="s">
        <v>75</v>
      </c>
      <c r="E23" s="15" t="s">
        <v>78</v>
      </c>
      <c r="F23" s="16" t="s">
        <v>18</v>
      </c>
      <c r="G23" s="362" t="s">
        <v>224</v>
      </c>
      <c r="H23" s="366" t="s">
        <v>225</v>
      </c>
      <c r="I23" s="366" t="s">
        <v>226</v>
      </c>
      <c r="J23" s="29">
        <v>376.9</v>
      </c>
      <c r="K23" s="29">
        <v>325.2</v>
      </c>
      <c r="L23" s="29">
        <v>325.60000000000002</v>
      </c>
      <c r="M23" s="29">
        <v>307.39999999999998</v>
      </c>
      <c r="N23" s="30">
        <v>307.39999999999998</v>
      </c>
      <c r="O23" s="29">
        <v>0</v>
      </c>
      <c r="P23" s="29">
        <v>0</v>
      </c>
      <c r="Q23" s="30"/>
      <c r="R23" s="29"/>
      <c r="S23" s="29">
        <v>0</v>
      </c>
      <c r="T23" s="30"/>
      <c r="U23" s="29"/>
    </row>
    <row r="24" spans="1:21" ht="150.75" customHeight="1" x14ac:dyDescent="0.2">
      <c r="A24" s="113" t="s">
        <v>227</v>
      </c>
      <c r="B24" s="28" t="s">
        <v>295</v>
      </c>
      <c r="C24" s="15" t="s">
        <v>91</v>
      </c>
      <c r="D24" s="15" t="s">
        <v>169</v>
      </c>
      <c r="E24" s="15" t="s">
        <v>217</v>
      </c>
      <c r="F24" s="16" t="s">
        <v>18</v>
      </c>
      <c r="G24" s="5" t="s">
        <v>268</v>
      </c>
      <c r="H24" s="366" t="s">
        <v>316</v>
      </c>
      <c r="I24" s="366" t="s">
        <v>317</v>
      </c>
      <c r="J24" s="29">
        <v>24</v>
      </c>
      <c r="K24" s="29">
        <v>0</v>
      </c>
      <c r="L24" s="29">
        <v>0</v>
      </c>
      <c r="M24" s="29"/>
      <c r="N24" s="30">
        <v>0</v>
      </c>
      <c r="O24" s="29">
        <v>0</v>
      </c>
      <c r="P24" s="29"/>
      <c r="Q24" s="30"/>
      <c r="R24" s="29"/>
      <c r="S24" s="29"/>
      <c r="T24" s="30"/>
      <c r="U24" s="29"/>
    </row>
    <row r="25" spans="1:21" ht="146.25" x14ac:dyDescent="0.2">
      <c r="A25" s="113" t="s">
        <v>228</v>
      </c>
      <c r="B25" s="28" t="s">
        <v>295</v>
      </c>
      <c r="C25" s="15" t="s">
        <v>91</v>
      </c>
      <c r="D25" s="15" t="s">
        <v>169</v>
      </c>
      <c r="E25" s="15" t="s">
        <v>270</v>
      </c>
      <c r="F25" s="16" t="s">
        <v>18</v>
      </c>
      <c r="G25" s="5" t="s">
        <v>257</v>
      </c>
      <c r="H25" s="366" t="s">
        <v>316</v>
      </c>
      <c r="I25" s="366" t="s">
        <v>317</v>
      </c>
      <c r="J25" s="29">
        <v>0</v>
      </c>
      <c r="K25" s="29">
        <v>0</v>
      </c>
      <c r="L25" s="29">
        <v>30</v>
      </c>
      <c r="M25" s="29">
        <v>0</v>
      </c>
      <c r="N25" s="30">
        <v>0</v>
      </c>
      <c r="O25" s="29">
        <v>0</v>
      </c>
      <c r="P25" s="29"/>
      <c r="Q25" s="30"/>
      <c r="R25" s="29"/>
      <c r="S25" s="29"/>
      <c r="T25" s="30"/>
      <c r="U25" s="29"/>
    </row>
    <row r="26" spans="1:21" ht="150.75" customHeight="1" x14ac:dyDescent="0.2">
      <c r="A26" s="113" t="s">
        <v>208</v>
      </c>
      <c r="B26" s="28" t="s">
        <v>296</v>
      </c>
      <c r="C26" s="15" t="s">
        <v>91</v>
      </c>
      <c r="D26" s="15" t="s">
        <v>169</v>
      </c>
      <c r="E26" s="15" t="s">
        <v>271</v>
      </c>
      <c r="F26" s="16" t="s">
        <v>18</v>
      </c>
      <c r="G26" s="5" t="s">
        <v>257</v>
      </c>
      <c r="H26" s="366" t="s">
        <v>316</v>
      </c>
      <c r="I26" s="366" t="s">
        <v>317</v>
      </c>
      <c r="J26" s="29">
        <v>0</v>
      </c>
      <c r="K26" s="29">
        <v>0</v>
      </c>
      <c r="L26" s="29">
        <v>30</v>
      </c>
      <c r="M26" s="29">
        <v>0</v>
      </c>
      <c r="N26" s="30">
        <v>0</v>
      </c>
      <c r="O26" s="29">
        <v>0</v>
      </c>
      <c r="P26" s="29"/>
      <c r="Q26" s="30"/>
      <c r="R26" s="29"/>
      <c r="S26" s="29"/>
      <c r="T26" s="30"/>
      <c r="U26" s="29"/>
    </row>
    <row r="27" spans="1:21" ht="180" x14ac:dyDescent="0.2">
      <c r="A27" s="113" t="s">
        <v>299</v>
      </c>
      <c r="B27" s="120" t="s">
        <v>116</v>
      </c>
      <c r="C27" s="2" t="s">
        <v>91</v>
      </c>
      <c r="D27" s="2" t="s">
        <v>70</v>
      </c>
      <c r="E27" s="2" t="s">
        <v>272</v>
      </c>
      <c r="F27" s="121" t="s">
        <v>18</v>
      </c>
      <c r="G27" s="362" t="s">
        <v>224</v>
      </c>
      <c r="H27" s="366" t="s">
        <v>225</v>
      </c>
      <c r="I27" s="366" t="s">
        <v>226</v>
      </c>
      <c r="J27" s="29">
        <v>879.7</v>
      </c>
      <c r="K27" s="29">
        <v>578.20000000000005</v>
      </c>
      <c r="L27" s="29">
        <v>830</v>
      </c>
      <c r="M27" s="29">
        <v>1075.3</v>
      </c>
      <c r="N27" s="30">
        <v>607.6</v>
      </c>
      <c r="O27" s="29">
        <v>467.7</v>
      </c>
      <c r="P27" s="29">
        <v>0</v>
      </c>
      <c r="Q27" s="30"/>
      <c r="R27" s="29"/>
      <c r="S27" s="29">
        <v>0</v>
      </c>
      <c r="T27" s="30"/>
      <c r="U27" s="29"/>
    </row>
    <row r="28" spans="1:21" ht="161.25" customHeight="1" x14ac:dyDescent="0.2">
      <c r="A28" s="113" t="s">
        <v>318</v>
      </c>
      <c r="B28" s="120" t="s">
        <v>258</v>
      </c>
      <c r="C28" s="2" t="s">
        <v>74</v>
      </c>
      <c r="D28" s="2" t="s">
        <v>91</v>
      </c>
      <c r="E28" s="2" t="s">
        <v>259</v>
      </c>
      <c r="F28" s="121" t="s">
        <v>18</v>
      </c>
      <c r="G28" s="362" t="s">
        <v>224</v>
      </c>
      <c r="H28" s="366" t="s">
        <v>225</v>
      </c>
      <c r="I28" s="366" t="s">
        <v>226</v>
      </c>
      <c r="J28" s="29">
        <v>8</v>
      </c>
      <c r="K28" s="29">
        <v>0</v>
      </c>
      <c r="L28" s="29">
        <v>0</v>
      </c>
      <c r="M28" s="29">
        <v>0</v>
      </c>
      <c r="N28" s="30">
        <v>0</v>
      </c>
      <c r="O28" s="29">
        <v>0</v>
      </c>
      <c r="P28" s="29"/>
      <c r="Q28" s="30"/>
      <c r="R28" s="29"/>
      <c r="S28" s="29"/>
      <c r="T28" s="30"/>
      <c r="U28" s="29"/>
    </row>
    <row r="29" spans="1:21" ht="162" customHeight="1" x14ac:dyDescent="0.2">
      <c r="A29" s="113" t="s">
        <v>319</v>
      </c>
      <c r="B29" s="120" t="s">
        <v>273</v>
      </c>
      <c r="C29" s="2" t="s">
        <v>71</v>
      </c>
      <c r="D29" s="2" t="s">
        <v>94</v>
      </c>
      <c r="E29" s="2" t="s">
        <v>269</v>
      </c>
      <c r="F29" s="121" t="s">
        <v>18</v>
      </c>
      <c r="G29" s="362" t="s">
        <v>224</v>
      </c>
      <c r="H29" s="366" t="s">
        <v>225</v>
      </c>
      <c r="I29" s="366" t="s">
        <v>226</v>
      </c>
      <c r="J29" s="29">
        <v>0</v>
      </c>
      <c r="K29" s="29">
        <v>103.6</v>
      </c>
      <c r="L29" s="29">
        <v>103.6</v>
      </c>
      <c r="M29" s="29">
        <v>106.2</v>
      </c>
      <c r="N29" s="30">
        <v>106.2</v>
      </c>
      <c r="O29" s="29">
        <v>0</v>
      </c>
      <c r="P29" s="29"/>
      <c r="Q29" s="30"/>
      <c r="R29" s="29"/>
      <c r="S29" s="29"/>
      <c r="T29" s="30"/>
      <c r="U29" s="29"/>
    </row>
    <row r="30" spans="1:21" ht="159.75" customHeight="1" x14ac:dyDescent="0.2">
      <c r="A30" s="17" t="s">
        <v>320</v>
      </c>
      <c r="B30" s="12" t="s">
        <v>116</v>
      </c>
      <c r="C30" s="15" t="s">
        <v>71</v>
      </c>
      <c r="D30" s="15" t="s">
        <v>94</v>
      </c>
      <c r="E30" s="15" t="s">
        <v>83</v>
      </c>
      <c r="F30" s="16" t="s">
        <v>18</v>
      </c>
      <c r="G30" s="362" t="s">
        <v>224</v>
      </c>
      <c r="H30" s="366" t="s">
        <v>225</v>
      </c>
      <c r="I30" s="366" t="s">
        <v>226</v>
      </c>
      <c r="J30" s="29">
        <v>75.8</v>
      </c>
      <c r="K30" s="29">
        <v>0</v>
      </c>
      <c r="L30" s="29">
        <v>0</v>
      </c>
      <c r="M30" s="29"/>
      <c r="N30" s="30"/>
      <c r="O30" s="29">
        <v>0</v>
      </c>
      <c r="P30" s="29">
        <v>0</v>
      </c>
      <c r="Q30" s="30"/>
      <c r="R30" s="29"/>
      <c r="S30" s="29">
        <v>0</v>
      </c>
      <c r="T30" s="30"/>
      <c r="U30" s="29"/>
    </row>
    <row r="31" spans="1:21" ht="159.75" customHeight="1" x14ac:dyDescent="0.2">
      <c r="A31" s="17" t="s">
        <v>321</v>
      </c>
      <c r="B31" s="12" t="s">
        <v>301</v>
      </c>
      <c r="C31" s="15" t="s">
        <v>74</v>
      </c>
      <c r="D31" s="15" t="s">
        <v>170</v>
      </c>
      <c r="E31" s="15" t="s">
        <v>300</v>
      </c>
      <c r="F31" s="16" t="s">
        <v>18</v>
      </c>
      <c r="G31" s="362" t="s">
        <v>224</v>
      </c>
      <c r="H31" s="366" t="s">
        <v>225</v>
      </c>
      <c r="I31" s="366" t="s">
        <v>226</v>
      </c>
      <c r="J31" s="29"/>
      <c r="K31" s="29"/>
      <c r="L31" s="29"/>
      <c r="M31" s="29">
        <v>400</v>
      </c>
      <c r="N31" s="30">
        <v>0</v>
      </c>
      <c r="O31" s="29">
        <v>400</v>
      </c>
      <c r="P31" s="29"/>
      <c r="Q31" s="30"/>
      <c r="R31" s="29"/>
      <c r="S31" s="29"/>
      <c r="T31" s="30"/>
      <c r="U31" s="29"/>
    </row>
    <row r="32" spans="1:21" s="128" customFormat="1" ht="18.75" customHeight="1" x14ac:dyDescent="0.2">
      <c r="A32" s="129" t="s">
        <v>118</v>
      </c>
      <c r="B32" s="99" t="s">
        <v>119</v>
      </c>
      <c r="C32" s="12"/>
      <c r="D32" s="12"/>
      <c r="E32" s="12"/>
      <c r="F32" s="13"/>
      <c r="G32" s="110"/>
      <c r="H32" s="139"/>
      <c r="I32" s="139"/>
      <c r="J32" s="27">
        <f t="shared" ref="J32:U32" si="1">J33+J34</f>
        <v>6.9</v>
      </c>
      <c r="K32" s="27">
        <f t="shared" si="1"/>
        <v>8.6</v>
      </c>
      <c r="L32" s="27">
        <f t="shared" si="1"/>
        <v>8.6999999999999993</v>
      </c>
      <c r="M32" s="27">
        <v>2.1</v>
      </c>
      <c r="N32" s="27">
        <f t="shared" si="1"/>
        <v>2.1</v>
      </c>
      <c r="O32" s="27">
        <f t="shared" si="1"/>
        <v>0</v>
      </c>
      <c r="P32" s="27">
        <f t="shared" si="1"/>
        <v>0</v>
      </c>
      <c r="Q32" s="27">
        <f t="shared" si="1"/>
        <v>0</v>
      </c>
      <c r="R32" s="27">
        <f t="shared" si="1"/>
        <v>0</v>
      </c>
      <c r="S32" s="27">
        <f t="shared" si="1"/>
        <v>0</v>
      </c>
      <c r="T32" s="27">
        <f t="shared" si="1"/>
        <v>0</v>
      </c>
      <c r="U32" s="27">
        <f t="shared" si="1"/>
        <v>0</v>
      </c>
    </row>
    <row r="33" spans="1:21" ht="159.75" customHeight="1" x14ac:dyDescent="0.2">
      <c r="A33" s="113" t="s">
        <v>120</v>
      </c>
      <c r="B33" s="28" t="s">
        <v>121</v>
      </c>
      <c r="C33" s="15" t="s">
        <v>74</v>
      </c>
      <c r="D33" s="15" t="s">
        <v>75</v>
      </c>
      <c r="E33" s="15" t="s">
        <v>78</v>
      </c>
      <c r="F33" s="16" t="s">
        <v>77</v>
      </c>
      <c r="G33" s="362" t="s">
        <v>0</v>
      </c>
      <c r="H33" s="366" t="s">
        <v>225</v>
      </c>
      <c r="I33" s="366" t="s">
        <v>226</v>
      </c>
      <c r="J33" s="29">
        <v>6.9</v>
      </c>
      <c r="K33" s="29">
        <v>7.6</v>
      </c>
      <c r="L33" s="29">
        <v>7.7</v>
      </c>
      <c r="M33" s="29">
        <v>1.1000000000000001</v>
      </c>
      <c r="N33" s="30">
        <v>1.1000000000000001</v>
      </c>
      <c r="O33" s="29">
        <v>0</v>
      </c>
      <c r="P33" s="29">
        <v>0</v>
      </c>
      <c r="Q33" s="30"/>
      <c r="R33" s="29"/>
      <c r="S33" s="29">
        <v>0</v>
      </c>
      <c r="T33" s="30"/>
      <c r="U33" s="29"/>
    </row>
    <row r="34" spans="1:21" ht="161.25" customHeight="1" x14ac:dyDescent="0.2">
      <c r="A34" s="84" t="s">
        <v>1</v>
      </c>
      <c r="B34" s="9" t="s">
        <v>84</v>
      </c>
      <c r="C34" s="15" t="s">
        <v>74</v>
      </c>
      <c r="D34" s="15" t="s">
        <v>71</v>
      </c>
      <c r="E34" s="15" t="s">
        <v>166</v>
      </c>
      <c r="F34" s="16" t="s">
        <v>171</v>
      </c>
      <c r="G34" s="362" t="s">
        <v>0</v>
      </c>
      <c r="H34" s="366" t="s">
        <v>225</v>
      </c>
      <c r="I34" s="366" t="s">
        <v>226</v>
      </c>
      <c r="J34" s="29">
        <v>0</v>
      </c>
      <c r="K34" s="29">
        <v>1</v>
      </c>
      <c r="L34" s="29">
        <v>1</v>
      </c>
      <c r="M34" s="29">
        <v>1</v>
      </c>
      <c r="N34" s="30">
        <v>1</v>
      </c>
      <c r="O34" s="29"/>
      <c r="P34" s="29">
        <v>0</v>
      </c>
      <c r="Q34" s="30"/>
      <c r="R34" s="29"/>
      <c r="S34" s="29">
        <v>0</v>
      </c>
      <c r="T34" s="30"/>
      <c r="U34" s="29"/>
    </row>
    <row r="35" spans="1:21" ht="27.75" customHeight="1" x14ac:dyDescent="0.2">
      <c r="A35" s="446" t="s">
        <v>177</v>
      </c>
      <c r="B35" s="447"/>
      <c r="C35" s="447"/>
      <c r="D35" s="447"/>
      <c r="E35" s="447"/>
      <c r="F35" s="447"/>
      <c r="G35" s="447"/>
      <c r="H35" s="447"/>
      <c r="I35" s="448"/>
      <c r="J35" s="29"/>
      <c r="K35" s="29"/>
      <c r="L35" s="29"/>
      <c r="M35" s="29"/>
      <c r="N35" s="30"/>
      <c r="O35" s="29"/>
      <c r="P35" s="30"/>
      <c r="Q35" s="30"/>
      <c r="R35" s="29"/>
      <c r="S35" s="30"/>
      <c r="T35" s="30"/>
      <c r="U35" s="29"/>
    </row>
    <row r="36" spans="1:21" s="127" customFormat="1" ht="54" customHeight="1" x14ac:dyDescent="0.2">
      <c r="A36" s="130" t="s">
        <v>109</v>
      </c>
      <c r="B36" s="24" t="s">
        <v>178</v>
      </c>
      <c r="C36" s="38"/>
      <c r="D36" s="38"/>
      <c r="E36" s="38"/>
      <c r="F36" s="39"/>
      <c r="G36" s="40"/>
      <c r="H36" s="41"/>
      <c r="I36" s="41"/>
      <c r="J36" s="42"/>
      <c r="K36" s="42"/>
      <c r="L36" s="42"/>
      <c r="M36" s="42"/>
      <c r="N36" s="43"/>
      <c r="O36" s="42"/>
      <c r="P36" s="42"/>
      <c r="Q36" s="42"/>
      <c r="R36" s="42"/>
      <c r="S36" s="42"/>
      <c r="T36" s="42"/>
      <c r="U36" s="42"/>
    </row>
    <row r="37" spans="1:21" s="127" customFormat="1" ht="65.25" customHeight="1" x14ac:dyDescent="0.2">
      <c r="A37" s="112" t="s">
        <v>110</v>
      </c>
      <c r="B37" s="24" t="s">
        <v>122</v>
      </c>
      <c r="C37" s="38"/>
      <c r="D37" s="38"/>
      <c r="E37" s="38"/>
      <c r="F37" s="39"/>
      <c r="G37" s="44"/>
      <c r="H37" s="44"/>
      <c r="I37" s="45"/>
      <c r="J37" s="46"/>
      <c r="K37" s="46"/>
      <c r="L37" s="46"/>
      <c r="M37" s="46"/>
      <c r="N37" s="47"/>
      <c r="O37" s="46"/>
      <c r="P37" s="42"/>
      <c r="Q37" s="46"/>
      <c r="R37" s="46"/>
      <c r="S37" s="46"/>
      <c r="T37" s="46"/>
      <c r="U37" s="46"/>
    </row>
    <row r="38" spans="1:21" ht="15.75" customHeight="1" x14ac:dyDescent="0.2">
      <c r="A38" s="131" t="s">
        <v>123</v>
      </c>
      <c r="B38" s="24" t="s">
        <v>119</v>
      </c>
      <c r="C38" s="15"/>
      <c r="D38" s="15"/>
      <c r="E38" s="15"/>
      <c r="F38" s="15"/>
      <c r="G38" s="48"/>
      <c r="H38" s="48"/>
      <c r="I38" s="49"/>
      <c r="J38" s="50"/>
      <c r="K38" s="50"/>
      <c r="L38" s="50"/>
      <c r="M38" s="50"/>
      <c r="N38" s="37"/>
      <c r="O38" s="50"/>
      <c r="P38" s="51"/>
      <c r="Q38" s="50"/>
      <c r="R38" s="50"/>
      <c r="S38" s="50"/>
      <c r="T38" s="50"/>
      <c r="U38" s="50"/>
    </row>
    <row r="39" spans="1:21" s="161" customFormat="1" ht="36" customHeight="1" x14ac:dyDescent="0.2">
      <c r="A39" s="408" t="s">
        <v>179</v>
      </c>
      <c r="B39" s="409"/>
      <c r="C39" s="409"/>
      <c r="D39" s="409"/>
      <c r="E39" s="409"/>
      <c r="F39" s="409"/>
      <c r="G39" s="409"/>
      <c r="H39" s="409"/>
      <c r="I39" s="409"/>
      <c r="J39" s="142">
        <v>3334.2</v>
      </c>
      <c r="K39" s="142">
        <f t="shared" ref="K39:U39" si="2">K40+K42</f>
        <v>2751.8</v>
      </c>
      <c r="L39" s="142">
        <f t="shared" si="2"/>
        <v>2761.9</v>
      </c>
      <c r="M39" s="142">
        <f t="shared" si="2"/>
        <v>2861</v>
      </c>
      <c r="N39" s="142">
        <v>2861</v>
      </c>
      <c r="O39" s="142">
        <f t="shared" si="2"/>
        <v>0</v>
      </c>
      <c r="P39" s="142">
        <f t="shared" si="2"/>
        <v>0</v>
      </c>
      <c r="Q39" s="142">
        <f t="shared" si="2"/>
        <v>0</v>
      </c>
      <c r="R39" s="142">
        <f t="shared" si="2"/>
        <v>0</v>
      </c>
      <c r="S39" s="142">
        <f t="shared" si="2"/>
        <v>0</v>
      </c>
      <c r="T39" s="142">
        <f t="shared" si="2"/>
        <v>0</v>
      </c>
      <c r="U39" s="142">
        <f t="shared" si="2"/>
        <v>0</v>
      </c>
    </row>
    <row r="40" spans="1:21" s="127" customFormat="1" ht="77.25" customHeight="1" x14ac:dyDescent="0.2">
      <c r="A40" s="163" t="s">
        <v>124</v>
      </c>
      <c r="B40" s="9" t="s">
        <v>180</v>
      </c>
      <c r="C40" s="38"/>
      <c r="D40" s="38"/>
      <c r="E40" s="38"/>
      <c r="F40" s="39"/>
      <c r="G40" s="44"/>
      <c r="H40" s="44"/>
      <c r="I40" s="45"/>
      <c r="J40" s="14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</row>
    <row r="41" spans="1:21" s="127" customFormat="1" ht="19.5" customHeight="1" x14ac:dyDescent="0.2">
      <c r="A41" s="163" t="s">
        <v>93</v>
      </c>
      <c r="B41" s="24"/>
      <c r="C41" s="38"/>
      <c r="D41" s="38"/>
      <c r="E41" s="38"/>
      <c r="F41" s="39"/>
      <c r="G41" s="44"/>
      <c r="H41" s="44"/>
      <c r="I41" s="45"/>
      <c r="J41" s="14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</row>
    <row r="42" spans="1:21" s="127" customFormat="1" ht="55.5" customHeight="1" x14ac:dyDescent="0.2">
      <c r="A42" s="164" t="s">
        <v>142</v>
      </c>
      <c r="B42" s="9" t="s">
        <v>125</v>
      </c>
      <c r="C42" s="38"/>
      <c r="D42" s="38"/>
      <c r="E42" s="38"/>
      <c r="F42" s="39"/>
      <c r="G42" s="44"/>
      <c r="H42" s="44"/>
      <c r="I42" s="45"/>
      <c r="J42" s="345">
        <v>3334.2</v>
      </c>
      <c r="K42" s="345">
        <v>2751.8</v>
      </c>
      <c r="L42" s="345">
        <v>2761.9</v>
      </c>
      <c r="M42" s="345">
        <v>2861</v>
      </c>
      <c r="N42" s="345">
        <v>2861</v>
      </c>
      <c r="O42" s="345">
        <v>0</v>
      </c>
      <c r="P42" s="345">
        <v>0</v>
      </c>
      <c r="Q42" s="345">
        <v>0</v>
      </c>
      <c r="R42" s="345">
        <v>0</v>
      </c>
      <c r="S42" s="345">
        <v>0</v>
      </c>
      <c r="T42" s="345">
        <v>0</v>
      </c>
      <c r="U42" s="345">
        <v>0</v>
      </c>
    </row>
    <row r="43" spans="1:21" ht="191.25" customHeight="1" x14ac:dyDescent="0.2">
      <c r="A43" s="113" t="s">
        <v>5</v>
      </c>
      <c r="B43" s="9" t="s">
        <v>117</v>
      </c>
      <c r="C43" s="15" t="s">
        <v>75</v>
      </c>
      <c r="D43" s="15" t="s">
        <v>94</v>
      </c>
      <c r="E43" s="15" t="s">
        <v>85</v>
      </c>
      <c r="F43" s="16" t="s">
        <v>18</v>
      </c>
      <c r="G43" s="350" t="s">
        <v>233</v>
      </c>
      <c r="H43" s="363" t="s">
        <v>322</v>
      </c>
      <c r="I43" s="363" t="s">
        <v>231</v>
      </c>
      <c r="J43" s="29">
        <v>404.1</v>
      </c>
      <c r="K43" s="29">
        <v>389.8</v>
      </c>
      <c r="L43" s="29">
        <v>200</v>
      </c>
      <c r="M43" s="29">
        <v>213</v>
      </c>
      <c r="N43" s="30">
        <v>213</v>
      </c>
      <c r="O43" s="29">
        <v>0</v>
      </c>
      <c r="P43" s="29">
        <v>0</v>
      </c>
      <c r="Q43" s="30"/>
      <c r="R43" s="29"/>
      <c r="S43" s="29">
        <v>0</v>
      </c>
      <c r="T43" s="30"/>
      <c r="U43" s="29"/>
    </row>
    <row r="44" spans="1:21" ht="79.5" customHeight="1" x14ac:dyDescent="0.2">
      <c r="A44" s="113"/>
      <c r="B44" s="9" t="s">
        <v>260</v>
      </c>
      <c r="C44" s="15" t="s">
        <v>75</v>
      </c>
      <c r="D44" s="15" t="s">
        <v>169</v>
      </c>
      <c r="E44" s="15" t="s">
        <v>251</v>
      </c>
      <c r="F44" s="16" t="s">
        <v>18</v>
      </c>
      <c r="G44" s="363" t="s">
        <v>2</v>
      </c>
      <c r="H44" s="363" t="s">
        <v>3</v>
      </c>
      <c r="I44" s="363" t="s">
        <v>4</v>
      </c>
      <c r="J44" s="29">
        <v>926.1</v>
      </c>
      <c r="K44" s="29"/>
      <c r="L44" s="29"/>
      <c r="M44" s="29"/>
      <c r="N44" s="30"/>
      <c r="O44" s="29">
        <v>0</v>
      </c>
      <c r="P44" s="29"/>
      <c r="Q44" s="30"/>
      <c r="R44" s="29"/>
      <c r="S44" s="29"/>
      <c r="T44" s="30"/>
      <c r="U44" s="29"/>
    </row>
    <row r="45" spans="1:21" ht="78.75" x14ac:dyDescent="0.2">
      <c r="A45" s="113"/>
      <c r="B45" s="9" t="s">
        <v>260</v>
      </c>
      <c r="C45" s="15" t="s">
        <v>75</v>
      </c>
      <c r="D45" s="15" t="s">
        <v>169</v>
      </c>
      <c r="E45" s="15" t="s">
        <v>274</v>
      </c>
      <c r="F45" s="16" t="s">
        <v>18</v>
      </c>
      <c r="G45" s="363" t="s">
        <v>2</v>
      </c>
      <c r="H45" s="363" t="s">
        <v>3</v>
      </c>
      <c r="I45" s="363" t="s">
        <v>4</v>
      </c>
      <c r="J45" s="29" t="s">
        <v>41</v>
      </c>
      <c r="K45" s="29">
        <v>100</v>
      </c>
      <c r="L45" s="29">
        <v>200</v>
      </c>
      <c r="M45" s="29">
        <v>200</v>
      </c>
      <c r="N45" s="30">
        <v>200</v>
      </c>
      <c r="O45" s="29">
        <v>0</v>
      </c>
      <c r="P45" s="29"/>
      <c r="Q45" s="30"/>
      <c r="R45" s="29"/>
      <c r="S45" s="29"/>
      <c r="T45" s="30"/>
      <c r="U45" s="29"/>
    </row>
    <row r="46" spans="1:21" ht="101.25" x14ac:dyDescent="0.2">
      <c r="A46" s="113" t="s">
        <v>6</v>
      </c>
      <c r="B46" s="9" t="s">
        <v>168</v>
      </c>
      <c r="C46" s="15" t="s">
        <v>75</v>
      </c>
      <c r="D46" s="15" t="s">
        <v>169</v>
      </c>
      <c r="E46" s="15" t="s">
        <v>172</v>
      </c>
      <c r="F46" s="16" t="s">
        <v>18</v>
      </c>
      <c r="G46" s="363" t="s">
        <v>2</v>
      </c>
      <c r="H46" s="363" t="s">
        <v>3</v>
      </c>
      <c r="I46" s="363" t="s">
        <v>4</v>
      </c>
      <c r="J46" s="29">
        <v>739</v>
      </c>
      <c r="K46" s="29">
        <v>0</v>
      </c>
      <c r="L46" s="29">
        <v>0</v>
      </c>
      <c r="M46" s="29">
        <v>0</v>
      </c>
      <c r="N46" s="30">
        <v>0</v>
      </c>
      <c r="O46" s="29">
        <v>0</v>
      </c>
      <c r="P46" s="29">
        <v>0</v>
      </c>
      <c r="Q46" s="30">
        <v>0</v>
      </c>
      <c r="R46" s="29">
        <v>0</v>
      </c>
      <c r="S46" s="29">
        <v>0</v>
      </c>
      <c r="T46" s="30"/>
      <c r="U46" s="29"/>
    </row>
    <row r="47" spans="1:21" ht="101.25" x14ac:dyDescent="0.2">
      <c r="A47" s="113" t="s">
        <v>6</v>
      </c>
      <c r="B47" s="9" t="s">
        <v>168</v>
      </c>
      <c r="C47" s="15" t="s">
        <v>75</v>
      </c>
      <c r="D47" s="15" t="s">
        <v>169</v>
      </c>
      <c r="E47" s="15" t="s">
        <v>275</v>
      </c>
      <c r="F47" s="16" t="s">
        <v>18</v>
      </c>
      <c r="G47" s="363" t="s">
        <v>2</v>
      </c>
      <c r="H47" s="363" t="s">
        <v>3</v>
      </c>
      <c r="I47" s="363" t="s">
        <v>4</v>
      </c>
      <c r="J47" s="29">
        <v>0</v>
      </c>
      <c r="K47" s="29">
        <v>572.5</v>
      </c>
      <c r="L47" s="29">
        <v>631.5</v>
      </c>
      <c r="M47" s="29">
        <v>660.9</v>
      </c>
      <c r="N47" s="30">
        <v>660.9</v>
      </c>
      <c r="O47" s="29">
        <v>0</v>
      </c>
      <c r="P47" s="29">
        <v>0</v>
      </c>
      <c r="Q47" s="30">
        <v>0</v>
      </c>
      <c r="R47" s="29">
        <v>0</v>
      </c>
      <c r="S47" s="29">
        <v>0</v>
      </c>
      <c r="T47" s="30"/>
      <c r="U47" s="29"/>
    </row>
    <row r="48" spans="1:21" s="128" customFormat="1" ht="201.75" customHeight="1" x14ac:dyDescent="0.2">
      <c r="A48" s="17" t="s">
        <v>44</v>
      </c>
      <c r="B48" s="12" t="s">
        <v>167</v>
      </c>
      <c r="C48" s="12" t="s">
        <v>96</v>
      </c>
      <c r="D48" s="12" t="s">
        <v>74</v>
      </c>
      <c r="E48" s="12" t="s">
        <v>86</v>
      </c>
      <c r="F48" s="13" t="s">
        <v>18</v>
      </c>
      <c r="G48" s="350" t="s">
        <v>232</v>
      </c>
      <c r="H48" s="71">
        <v>42005</v>
      </c>
      <c r="I48" s="71">
        <v>43100</v>
      </c>
      <c r="J48" s="30">
        <v>0</v>
      </c>
      <c r="K48" s="30">
        <v>251.2</v>
      </c>
      <c r="L48" s="30">
        <v>251.2</v>
      </c>
      <c r="M48" s="29">
        <v>196.6</v>
      </c>
      <c r="N48" s="30">
        <v>196.6</v>
      </c>
      <c r="O48" s="30">
        <v>0</v>
      </c>
      <c r="P48" s="29">
        <v>0</v>
      </c>
      <c r="Q48" s="30"/>
      <c r="R48" s="30"/>
      <c r="S48" s="29">
        <v>0</v>
      </c>
      <c r="T48" s="30"/>
      <c r="U48" s="30"/>
    </row>
    <row r="49" spans="1:21" ht="178.5" customHeight="1" x14ac:dyDescent="0.2">
      <c r="A49" s="84" t="s">
        <v>7</v>
      </c>
      <c r="B49" s="9" t="s">
        <v>87</v>
      </c>
      <c r="C49" s="15" t="s">
        <v>96</v>
      </c>
      <c r="D49" s="15" t="s">
        <v>94</v>
      </c>
      <c r="E49" s="15" t="s">
        <v>261</v>
      </c>
      <c r="F49" s="16" t="s">
        <v>171</v>
      </c>
      <c r="G49" s="350" t="s">
        <v>232</v>
      </c>
      <c r="H49" s="363" t="s">
        <v>316</v>
      </c>
      <c r="I49" s="363" t="s">
        <v>317</v>
      </c>
      <c r="J49" s="29">
        <v>250</v>
      </c>
      <c r="K49" s="29">
        <v>250</v>
      </c>
      <c r="L49" s="29">
        <v>250</v>
      </c>
      <c r="M49" s="29">
        <v>220</v>
      </c>
      <c r="N49" s="30">
        <v>220</v>
      </c>
      <c r="O49" s="29"/>
      <c r="P49" s="29">
        <v>0</v>
      </c>
      <c r="Q49" s="30"/>
      <c r="R49" s="29"/>
      <c r="S49" s="29">
        <v>0</v>
      </c>
      <c r="T49" s="30"/>
      <c r="U49" s="29"/>
    </row>
    <row r="50" spans="1:21" ht="189.75" customHeight="1" x14ac:dyDescent="0.2">
      <c r="A50" s="84" t="s">
        <v>45</v>
      </c>
      <c r="B50" s="9" t="s">
        <v>95</v>
      </c>
      <c r="C50" s="15" t="s">
        <v>96</v>
      </c>
      <c r="D50" s="15" t="s">
        <v>91</v>
      </c>
      <c r="E50" s="15" t="s">
        <v>88</v>
      </c>
      <c r="F50" s="16" t="s">
        <v>18</v>
      </c>
      <c r="G50" s="350" t="s">
        <v>233</v>
      </c>
      <c r="H50" s="363" t="s">
        <v>234</v>
      </c>
      <c r="I50" s="363" t="s">
        <v>235</v>
      </c>
      <c r="J50" s="29">
        <v>866.3</v>
      </c>
      <c r="K50" s="29">
        <v>987.5</v>
      </c>
      <c r="L50" s="29">
        <v>953.5</v>
      </c>
      <c r="M50" s="29">
        <v>1163.8</v>
      </c>
      <c r="N50" s="30">
        <v>1163.8</v>
      </c>
      <c r="O50" s="29"/>
      <c r="P50" s="29">
        <v>0</v>
      </c>
      <c r="Q50" s="30"/>
      <c r="R50" s="29"/>
      <c r="S50" s="29">
        <v>0</v>
      </c>
      <c r="T50" s="30"/>
      <c r="U50" s="29"/>
    </row>
    <row r="51" spans="1:21" ht="199.5" customHeight="1" x14ac:dyDescent="0.2">
      <c r="A51" s="113" t="s">
        <v>8</v>
      </c>
      <c r="B51" s="9" t="s">
        <v>97</v>
      </c>
      <c r="C51" s="15" t="s">
        <v>96</v>
      </c>
      <c r="D51" s="15" t="s">
        <v>91</v>
      </c>
      <c r="E51" s="15" t="s">
        <v>89</v>
      </c>
      <c r="F51" s="16" t="s">
        <v>18</v>
      </c>
      <c r="G51" s="350" t="s">
        <v>233</v>
      </c>
      <c r="H51" s="363" t="s">
        <v>234</v>
      </c>
      <c r="I51" s="363" t="s">
        <v>235</v>
      </c>
      <c r="J51" s="29">
        <v>13.9</v>
      </c>
      <c r="K51" s="29">
        <v>20</v>
      </c>
      <c r="L51" s="29">
        <v>38</v>
      </c>
      <c r="M51" s="29">
        <v>38</v>
      </c>
      <c r="N51" s="30">
        <v>38</v>
      </c>
      <c r="O51" s="29"/>
      <c r="P51" s="29">
        <v>0</v>
      </c>
      <c r="Q51" s="30"/>
      <c r="R51" s="29"/>
      <c r="S51" s="29">
        <v>0</v>
      </c>
      <c r="T51" s="30"/>
      <c r="U51" s="29"/>
    </row>
    <row r="52" spans="1:21" ht="201.75" customHeight="1" x14ac:dyDescent="0.2">
      <c r="A52" s="84" t="s">
        <v>9</v>
      </c>
      <c r="B52" s="9" t="s">
        <v>98</v>
      </c>
      <c r="C52" s="15" t="s">
        <v>96</v>
      </c>
      <c r="D52" s="15" t="s">
        <v>91</v>
      </c>
      <c r="E52" s="15" t="s">
        <v>80</v>
      </c>
      <c r="F52" s="16" t="s">
        <v>18</v>
      </c>
      <c r="G52" s="350" t="s">
        <v>233</v>
      </c>
      <c r="H52" s="363" t="s">
        <v>234</v>
      </c>
      <c r="I52" s="363" t="s">
        <v>235</v>
      </c>
      <c r="J52" s="29">
        <v>111.8</v>
      </c>
      <c r="K52" s="29">
        <v>180.8</v>
      </c>
      <c r="L52" s="29">
        <v>237.7</v>
      </c>
      <c r="M52" s="29">
        <v>168.7</v>
      </c>
      <c r="N52" s="30">
        <v>168.7</v>
      </c>
      <c r="O52" s="29">
        <v>0</v>
      </c>
      <c r="P52" s="29">
        <v>0</v>
      </c>
      <c r="Q52" s="30"/>
      <c r="R52" s="29"/>
      <c r="S52" s="29">
        <v>0</v>
      </c>
      <c r="T52" s="30"/>
      <c r="U52" s="29"/>
    </row>
    <row r="53" spans="1:21" ht="56.25" x14ac:dyDescent="0.2">
      <c r="A53" s="84" t="s">
        <v>327</v>
      </c>
      <c r="B53" s="9" t="s">
        <v>326</v>
      </c>
      <c r="C53" s="15" t="s">
        <v>75</v>
      </c>
      <c r="D53" s="15" t="s">
        <v>101</v>
      </c>
      <c r="E53" s="15" t="s">
        <v>262</v>
      </c>
      <c r="F53" s="16" t="s">
        <v>171</v>
      </c>
      <c r="G53" s="34" t="s">
        <v>325</v>
      </c>
      <c r="H53" s="35"/>
      <c r="I53" s="35"/>
      <c r="J53" s="29">
        <v>11.5</v>
      </c>
      <c r="K53" s="29"/>
      <c r="L53" s="29"/>
      <c r="M53" s="29"/>
      <c r="N53" s="30"/>
      <c r="O53" s="29"/>
      <c r="P53" s="30"/>
      <c r="Q53" s="30"/>
      <c r="R53" s="29"/>
      <c r="S53" s="30"/>
      <c r="T53" s="30"/>
      <c r="U53" s="29"/>
    </row>
    <row r="54" spans="1:21" ht="168" customHeight="1" x14ac:dyDescent="0.2">
      <c r="A54" s="84" t="s">
        <v>328</v>
      </c>
      <c r="B54" s="9" t="s">
        <v>285</v>
      </c>
      <c r="C54" s="15" t="s">
        <v>75</v>
      </c>
      <c r="D54" s="15" t="s">
        <v>101</v>
      </c>
      <c r="E54" s="15" t="s">
        <v>263</v>
      </c>
      <c r="F54" s="16" t="s">
        <v>171</v>
      </c>
      <c r="G54" s="36" t="s">
        <v>290</v>
      </c>
      <c r="H54" s="35" t="s">
        <v>323</v>
      </c>
      <c r="I54" s="35" t="s">
        <v>324</v>
      </c>
      <c r="J54" s="29">
        <v>11.5</v>
      </c>
      <c r="K54" s="29"/>
      <c r="L54" s="29"/>
      <c r="M54" s="29"/>
      <c r="N54" s="30"/>
      <c r="O54" s="29"/>
      <c r="P54" s="30"/>
      <c r="Q54" s="30"/>
      <c r="R54" s="29"/>
      <c r="S54" s="30"/>
      <c r="T54" s="30"/>
      <c r="U54" s="29"/>
    </row>
    <row r="55" spans="1:21" ht="24.75" customHeight="1" x14ac:dyDescent="0.2">
      <c r="A55" s="84"/>
      <c r="B55" s="114"/>
      <c r="C55" s="115"/>
      <c r="D55" s="115"/>
      <c r="E55" s="115"/>
      <c r="F55" s="115"/>
      <c r="G55" s="110"/>
      <c r="H55" s="115"/>
      <c r="I55" s="28"/>
      <c r="J55" s="143"/>
      <c r="K55" s="116"/>
      <c r="L55" s="115"/>
      <c r="M55" s="115"/>
      <c r="N55" s="115"/>
      <c r="O55" s="115"/>
      <c r="P55" s="115"/>
      <c r="Q55" s="115"/>
      <c r="R55" s="115"/>
      <c r="S55" s="111"/>
      <c r="T55" s="111"/>
      <c r="U55" s="111"/>
    </row>
    <row r="56" spans="1:21" s="346" customFormat="1" ht="47.25" customHeight="1" x14ac:dyDescent="0.2">
      <c r="A56" s="410" t="s">
        <v>181</v>
      </c>
      <c r="B56" s="411"/>
      <c r="C56" s="411"/>
      <c r="D56" s="411"/>
      <c r="E56" s="411"/>
      <c r="F56" s="411"/>
      <c r="G56" s="411"/>
      <c r="H56" s="411"/>
      <c r="I56" s="412"/>
      <c r="J56" s="349">
        <f t="shared" ref="J56:U56" si="3">J57+J66</f>
        <v>2965.4</v>
      </c>
      <c r="K56" s="349">
        <f t="shared" si="3"/>
        <v>3141.7</v>
      </c>
      <c r="L56" s="349">
        <f t="shared" si="3"/>
        <v>3189.7</v>
      </c>
      <c r="M56" s="349">
        <f t="shared" si="3"/>
        <v>0</v>
      </c>
      <c r="N56" s="349">
        <f t="shared" si="3"/>
        <v>0</v>
      </c>
      <c r="O56" s="349">
        <f t="shared" si="3"/>
        <v>0</v>
      </c>
      <c r="P56" s="349">
        <f t="shared" si="3"/>
        <v>0</v>
      </c>
      <c r="Q56" s="349">
        <f t="shared" si="3"/>
        <v>0</v>
      </c>
      <c r="R56" s="349">
        <f t="shared" si="3"/>
        <v>0</v>
      </c>
      <c r="S56" s="349">
        <f t="shared" si="3"/>
        <v>0</v>
      </c>
      <c r="T56" s="349">
        <f t="shared" si="3"/>
        <v>0</v>
      </c>
      <c r="U56" s="349">
        <f t="shared" si="3"/>
        <v>0</v>
      </c>
    </row>
    <row r="57" spans="1:21" s="128" customFormat="1" ht="17.25" customHeight="1" x14ac:dyDescent="0.2">
      <c r="A57" s="449" t="s">
        <v>182</v>
      </c>
      <c r="B57" s="449"/>
      <c r="C57" s="449"/>
      <c r="D57" s="449"/>
      <c r="E57" s="449"/>
      <c r="F57" s="449"/>
      <c r="G57" s="449"/>
      <c r="H57" s="449"/>
      <c r="I57" s="449"/>
      <c r="J57" s="27">
        <f>J58</f>
        <v>2965.4</v>
      </c>
      <c r="K57" s="27">
        <f t="shared" ref="K57:U57" si="4">K58</f>
        <v>3141.7</v>
      </c>
      <c r="L57" s="27">
        <f t="shared" si="4"/>
        <v>3189.7</v>
      </c>
      <c r="M57" s="27">
        <f t="shared" si="4"/>
        <v>0</v>
      </c>
      <c r="N57" s="27">
        <f t="shared" si="4"/>
        <v>0</v>
      </c>
      <c r="O57" s="27">
        <f t="shared" si="4"/>
        <v>0</v>
      </c>
      <c r="P57" s="27">
        <f t="shared" si="4"/>
        <v>0</v>
      </c>
      <c r="Q57" s="27">
        <f t="shared" si="4"/>
        <v>0</v>
      </c>
      <c r="R57" s="27">
        <f t="shared" si="4"/>
        <v>0</v>
      </c>
      <c r="S57" s="27">
        <f t="shared" si="4"/>
        <v>0</v>
      </c>
      <c r="T57" s="27">
        <f t="shared" si="4"/>
        <v>0</v>
      </c>
      <c r="U57" s="27">
        <f t="shared" si="4"/>
        <v>0</v>
      </c>
    </row>
    <row r="58" spans="1:21" s="128" customFormat="1" ht="143.25" customHeight="1" x14ac:dyDescent="0.2">
      <c r="A58" s="147" t="s">
        <v>99</v>
      </c>
      <c r="B58" s="148" t="s">
        <v>100</v>
      </c>
      <c r="C58" s="24"/>
      <c r="D58" s="24"/>
      <c r="E58" s="24"/>
      <c r="F58" s="24"/>
      <c r="G58" s="24"/>
      <c r="H58" s="24"/>
      <c r="I58" s="24"/>
      <c r="J58" s="27">
        <f t="shared" ref="J58:U58" si="5">J59+J60+J62+J63+J64</f>
        <v>2965.4</v>
      </c>
      <c r="K58" s="27">
        <v>3141.7</v>
      </c>
      <c r="L58" s="27">
        <v>3189.7</v>
      </c>
      <c r="M58" s="27">
        <f t="shared" si="5"/>
        <v>0</v>
      </c>
      <c r="N58" s="27">
        <f t="shared" si="5"/>
        <v>0</v>
      </c>
      <c r="O58" s="27">
        <f t="shared" si="5"/>
        <v>0</v>
      </c>
      <c r="P58" s="27">
        <f t="shared" si="5"/>
        <v>0</v>
      </c>
      <c r="Q58" s="27">
        <f t="shared" si="5"/>
        <v>0</v>
      </c>
      <c r="R58" s="27">
        <f t="shared" si="5"/>
        <v>0</v>
      </c>
      <c r="S58" s="27">
        <f t="shared" si="5"/>
        <v>0</v>
      </c>
      <c r="T58" s="27">
        <f t="shared" si="5"/>
        <v>0</v>
      </c>
      <c r="U58" s="27">
        <f t="shared" si="5"/>
        <v>0</v>
      </c>
    </row>
    <row r="59" spans="1:21" s="128" customFormat="1" ht="231" customHeight="1" x14ac:dyDescent="0.2">
      <c r="A59" s="38" t="s">
        <v>209</v>
      </c>
      <c r="B59" s="9" t="s">
        <v>100</v>
      </c>
      <c r="C59" s="10" t="s">
        <v>101</v>
      </c>
      <c r="D59" s="10" t="s">
        <v>74</v>
      </c>
      <c r="E59" s="10" t="s">
        <v>252</v>
      </c>
      <c r="F59" s="11" t="s">
        <v>19</v>
      </c>
      <c r="G59" s="361" t="s">
        <v>236</v>
      </c>
      <c r="H59" s="365" t="s">
        <v>10</v>
      </c>
      <c r="I59" s="365" t="s">
        <v>11</v>
      </c>
      <c r="J59" s="30">
        <v>537.29999999999995</v>
      </c>
      <c r="K59" s="27">
        <v>1634.7</v>
      </c>
      <c r="L59" s="27">
        <v>1634.7</v>
      </c>
      <c r="M59" s="27">
        <v>0</v>
      </c>
      <c r="N59" s="27">
        <v>0</v>
      </c>
      <c r="O59" s="27"/>
      <c r="P59" s="27">
        <f>SUM(Q59+R59)</f>
        <v>0</v>
      </c>
      <c r="Q59" s="27"/>
      <c r="R59" s="27"/>
      <c r="S59" s="27">
        <f>SUM(T59+U59)</f>
        <v>0</v>
      </c>
      <c r="T59" s="27"/>
      <c r="U59" s="27"/>
    </row>
    <row r="60" spans="1:21" s="128" customFormat="1" ht="168.75" customHeight="1" x14ac:dyDescent="0.2">
      <c r="A60" s="38" t="s">
        <v>210</v>
      </c>
      <c r="B60" s="140" t="s">
        <v>46</v>
      </c>
      <c r="C60" s="10" t="s">
        <v>101</v>
      </c>
      <c r="D60" s="10" t="s">
        <v>74</v>
      </c>
      <c r="E60" s="10" t="s">
        <v>90</v>
      </c>
      <c r="F60" s="11" t="s">
        <v>19</v>
      </c>
      <c r="G60" s="362" t="s">
        <v>237</v>
      </c>
      <c r="H60" s="364" t="s">
        <v>238</v>
      </c>
      <c r="I60" s="368" t="s">
        <v>239</v>
      </c>
      <c r="J60" s="30">
        <v>2402.5</v>
      </c>
      <c r="K60" s="27">
        <v>1507</v>
      </c>
      <c r="L60" s="27">
        <v>1429.2</v>
      </c>
      <c r="M60" s="27">
        <v>0</v>
      </c>
      <c r="N60" s="27">
        <v>0</v>
      </c>
      <c r="O60" s="27"/>
      <c r="P60" s="27">
        <v>0</v>
      </c>
      <c r="Q60" s="27"/>
      <c r="R60" s="27"/>
      <c r="S60" s="27">
        <v>0</v>
      </c>
      <c r="T60" s="27"/>
      <c r="U60" s="27"/>
    </row>
    <row r="61" spans="1:21" s="128" customFormat="1" ht="168.75" customHeight="1" x14ac:dyDescent="0.2">
      <c r="A61" s="38"/>
      <c r="B61" s="371" t="s">
        <v>281</v>
      </c>
      <c r="C61" s="10" t="s">
        <v>101</v>
      </c>
      <c r="D61" s="10" t="s">
        <v>74</v>
      </c>
      <c r="E61" s="10" t="s">
        <v>276</v>
      </c>
      <c r="F61" s="11" t="s">
        <v>19</v>
      </c>
      <c r="G61" s="362" t="s">
        <v>282</v>
      </c>
      <c r="H61" s="364"/>
      <c r="I61" s="368"/>
      <c r="J61" s="30"/>
      <c r="K61" s="27">
        <v>0</v>
      </c>
      <c r="L61" s="27">
        <v>100</v>
      </c>
      <c r="M61" s="27"/>
      <c r="N61" s="27"/>
      <c r="O61" s="27"/>
      <c r="P61" s="27"/>
      <c r="Q61" s="27"/>
      <c r="R61" s="27"/>
      <c r="S61" s="27"/>
      <c r="T61" s="27"/>
      <c r="U61" s="27"/>
    </row>
    <row r="62" spans="1:21" s="128" customFormat="1" ht="166.5" customHeight="1" thickBot="1" x14ac:dyDescent="0.25">
      <c r="A62" s="38" t="s">
        <v>12</v>
      </c>
      <c r="B62" s="141" t="s">
        <v>47</v>
      </c>
      <c r="C62" s="13" t="s">
        <v>101</v>
      </c>
      <c r="D62" s="13" t="s">
        <v>75</v>
      </c>
      <c r="E62" s="13" t="s">
        <v>253</v>
      </c>
      <c r="F62" s="13" t="s">
        <v>19</v>
      </c>
      <c r="G62" s="361" t="s">
        <v>291</v>
      </c>
      <c r="H62" s="365" t="s">
        <v>238</v>
      </c>
      <c r="I62" s="365" t="s">
        <v>239</v>
      </c>
      <c r="J62" s="30">
        <v>25.6</v>
      </c>
      <c r="K62" s="27"/>
      <c r="L62" s="27"/>
      <c r="M62" s="27">
        <f>SUM(N62+O62)</f>
        <v>0</v>
      </c>
      <c r="N62" s="27"/>
      <c r="O62" s="27"/>
      <c r="P62" s="27">
        <v>0</v>
      </c>
      <c r="Q62" s="27"/>
      <c r="R62" s="27"/>
      <c r="S62" s="27">
        <v>0</v>
      </c>
      <c r="T62" s="27"/>
      <c r="U62" s="27"/>
    </row>
    <row r="63" spans="1:21" s="126" customFormat="1" ht="122.25" customHeight="1" x14ac:dyDescent="0.2">
      <c r="A63" s="17"/>
      <c r="B63" s="9" t="s">
        <v>286</v>
      </c>
      <c r="C63" s="12" t="s">
        <v>101</v>
      </c>
      <c r="D63" s="12" t="s">
        <v>75</v>
      </c>
      <c r="E63" s="15" t="s">
        <v>277</v>
      </c>
      <c r="F63" s="16" t="s">
        <v>19</v>
      </c>
      <c r="G63" s="34" t="s">
        <v>287</v>
      </c>
      <c r="H63" s="35"/>
      <c r="I63" s="103"/>
      <c r="J63" s="27"/>
      <c r="K63" s="27">
        <v>0</v>
      </c>
      <c r="L63" s="27">
        <v>15</v>
      </c>
      <c r="M63" s="56"/>
      <c r="N63" s="27"/>
      <c r="O63" s="27"/>
      <c r="P63" s="55"/>
      <c r="Q63" s="27"/>
      <c r="R63" s="27"/>
      <c r="S63" s="55"/>
      <c r="T63" s="27"/>
      <c r="U63" s="27"/>
    </row>
    <row r="64" spans="1:21" s="126" customFormat="1" ht="78" customHeight="1" x14ac:dyDescent="0.2">
      <c r="A64" s="17"/>
      <c r="B64" s="9" t="s">
        <v>288</v>
      </c>
      <c r="C64" s="12" t="s">
        <v>101</v>
      </c>
      <c r="D64" s="12" t="s">
        <v>75</v>
      </c>
      <c r="E64" s="15" t="s">
        <v>278</v>
      </c>
      <c r="F64" s="16" t="s">
        <v>19</v>
      </c>
      <c r="G64" s="34" t="s">
        <v>289</v>
      </c>
      <c r="H64" s="35"/>
      <c r="I64" s="103"/>
      <c r="J64" s="27"/>
      <c r="K64" s="27">
        <v>0</v>
      </c>
      <c r="L64" s="27">
        <v>1.9</v>
      </c>
      <c r="M64" s="56"/>
      <c r="N64" s="27"/>
      <c r="O64" s="27"/>
      <c r="P64" s="55"/>
      <c r="Q64" s="27"/>
      <c r="R64" s="27"/>
      <c r="S64" s="55"/>
      <c r="T64" s="27"/>
      <c r="U64" s="27"/>
    </row>
    <row r="65" spans="1:21" s="126" customFormat="1" ht="123.75" x14ac:dyDescent="0.2">
      <c r="A65" s="17"/>
      <c r="B65" s="9" t="s">
        <v>286</v>
      </c>
      <c r="C65" s="12" t="s">
        <v>302</v>
      </c>
      <c r="D65" s="12" t="s">
        <v>302</v>
      </c>
      <c r="E65" s="15" t="s">
        <v>277</v>
      </c>
      <c r="F65" s="16" t="s">
        <v>19</v>
      </c>
      <c r="G65" s="34" t="s">
        <v>287</v>
      </c>
      <c r="H65" s="35"/>
      <c r="I65" s="103"/>
      <c r="J65" s="27"/>
      <c r="K65" s="27"/>
      <c r="L65" s="27">
        <v>8.9</v>
      </c>
      <c r="M65" s="56"/>
      <c r="N65" s="27"/>
      <c r="O65" s="27"/>
      <c r="P65" s="55"/>
      <c r="Q65" s="27"/>
      <c r="R65" s="27"/>
      <c r="S65" s="55"/>
      <c r="T65" s="27"/>
      <c r="U65" s="27"/>
    </row>
    <row r="66" spans="1:21" s="128" customFormat="1" ht="22.5" customHeight="1" x14ac:dyDescent="0.2">
      <c r="A66" s="449" t="s">
        <v>126</v>
      </c>
      <c r="B66" s="449"/>
      <c r="C66" s="449"/>
      <c r="D66" s="449"/>
      <c r="E66" s="449"/>
      <c r="F66" s="449"/>
      <c r="G66" s="449"/>
      <c r="H66" s="449"/>
      <c r="I66" s="449"/>
      <c r="J66" s="57"/>
      <c r="K66" s="57"/>
      <c r="L66" s="57"/>
      <c r="M66" s="57"/>
      <c r="N66" s="57"/>
      <c r="O66" s="57"/>
      <c r="P66" s="30"/>
      <c r="Q66" s="57"/>
      <c r="R66" s="57"/>
      <c r="S66" s="57"/>
      <c r="T66" s="57"/>
      <c r="U66" s="57"/>
    </row>
    <row r="67" spans="1:21" s="128" customFormat="1" ht="134.25" customHeight="1" x14ac:dyDescent="0.2">
      <c r="A67" s="149" t="s">
        <v>127</v>
      </c>
      <c r="B67" s="148" t="s">
        <v>128</v>
      </c>
      <c r="C67" s="18"/>
      <c r="D67" s="18"/>
      <c r="E67" s="18"/>
      <c r="F67" s="19"/>
      <c r="G67" s="20"/>
      <c r="H67" s="21"/>
      <c r="I67" s="22"/>
      <c r="J67" s="57"/>
      <c r="K67" s="57"/>
      <c r="L67" s="57"/>
      <c r="M67" s="57"/>
      <c r="N67" s="57"/>
      <c r="O67" s="57"/>
      <c r="P67" s="30"/>
      <c r="Q67" s="57"/>
      <c r="R67" s="57"/>
      <c r="S67" s="57"/>
      <c r="T67" s="57"/>
      <c r="U67" s="57"/>
    </row>
    <row r="68" spans="1:21" s="128" customFormat="1" ht="17.25" customHeight="1" x14ac:dyDescent="0.2">
      <c r="A68" s="25" t="s">
        <v>183</v>
      </c>
      <c r="B68" s="9"/>
      <c r="C68" s="18"/>
      <c r="D68" s="18"/>
      <c r="E68" s="18"/>
      <c r="F68" s="19"/>
      <c r="G68" s="20"/>
      <c r="H68" s="21"/>
      <c r="I68" s="22"/>
      <c r="J68" s="57"/>
      <c r="K68" s="57"/>
      <c r="L68" s="57"/>
      <c r="M68" s="57"/>
      <c r="N68" s="57"/>
      <c r="O68" s="57"/>
      <c r="P68" s="30"/>
      <c r="Q68" s="57"/>
      <c r="R68" s="57"/>
      <c r="S68" s="57"/>
      <c r="T68" s="57"/>
      <c r="U68" s="57"/>
    </row>
    <row r="69" spans="1:21" s="128" customFormat="1" ht="57.75" customHeight="1" x14ac:dyDescent="0.2">
      <c r="A69" s="147" t="s">
        <v>129</v>
      </c>
      <c r="B69" s="151" t="s">
        <v>132</v>
      </c>
      <c r="C69" s="18"/>
      <c r="D69" s="18"/>
      <c r="E69" s="18"/>
      <c r="F69" s="19"/>
      <c r="G69" s="20"/>
      <c r="H69" s="21"/>
      <c r="I69" s="22"/>
      <c r="J69" s="57"/>
      <c r="K69" s="57"/>
      <c r="L69" s="57"/>
      <c r="M69" s="57"/>
      <c r="N69" s="57"/>
      <c r="O69" s="57"/>
      <c r="P69" s="30"/>
      <c r="Q69" s="57"/>
      <c r="R69" s="57"/>
      <c r="S69" s="57"/>
      <c r="T69" s="57"/>
      <c r="U69" s="57"/>
    </row>
    <row r="70" spans="1:21" s="128" customFormat="1" ht="18.75" customHeight="1" x14ac:dyDescent="0.2">
      <c r="A70" s="25" t="s">
        <v>184</v>
      </c>
      <c r="B70" s="9"/>
      <c r="C70" s="18"/>
      <c r="D70" s="18"/>
      <c r="E70" s="18"/>
      <c r="F70" s="19"/>
      <c r="G70" s="20"/>
      <c r="H70" s="21"/>
      <c r="I70" s="22"/>
      <c r="J70" s="57"/>
      <c r="K70" s="57"/>
      <c r="L70" s="57"/>
      <c r="M70" s="57"/>
      <c r="N70" s="57"/>
      <c r="O70" s="57"/>
      <c r="P70" s="30"/>
      <c r="Q70" s="57"/>
      <c r="R70" s="57"/>
      <c r="S70" s="57"/>
      <c r="T70" s="57"/>
      <c r="U70" s="57"/>
    </row>
    <row r="71" spans="1:21" s="128" customFormat="1" ht="58.5" customHeight="1" x14ac:dyDescent="0.2">
      <c r="A71" s="147" t="s">
        <v>131</v>
      </c>
      <c r="B71" s="151" t="s">
        <v>185</v>
      </c>
      <c r="C71" s="18"/>
      <c r="D71" s="18"/>
      <c r="E71" s="18"/>
      <c r="F71" s="19"/>
      <c r="G71" s="20"/>
      <c r="H71" s="21"/>
      <c r="I71" s="22"/>
      <c r="J71" s="57"/>
      <c r="K71" s="57"/>
      <c r="L71" s="57"/>
      <c r="M71" s="57"/>
      <c r="N71" s="57"/>
      <c r="O71" s="57"/>
      <c r="P71" s="30"/>
      <c r="Q71" s="57"/>
      <c r="R71" s="57"/>
      <c r="S71" s="57"/>
      <c r="T71" s="57"/>
      <c r="U71" s="57"/>
    </row>
    <row r="72" spans="1:21" s="128" customFormat="1" ht="12.75" customHeight="1" x14ac:dyDescent="0.2">
      <c r="A72" s="25" t="s">
        <v>186</v>
      </c>
      <c r="B72" s="58"/>
      <c r="C72" s="18"/>
      <c r="D72" s="18"/>
      <c r="E72" s="18"/>
      <c r="F72" s="19"/>
      <c r="G72" s="20"/>
      <c r="H72" s="21"/>
      <c r="I72" s="22"/>
      <c r="J72" s="57"/>
      <c r="K72" s="57"/>
      <c r="L72" s="57"/>
      <c r="M72" s="57"/>
      <c r="N72" s="57"/>
      <c r="O72" s="57"/>
      <c r="P72" s="30"/>
      <c r="Q72" s="57"/>
      <c r="R72" s="57"/>
      <c r="S72" s="57"/>
      <c r="T72" s="57"/>
      <c r="U72" s="57"/>
    </row>
    <row r="73" spans="1:21" ht="27" customHeight="1" x14ac:dyDescent="0.2">
      <c r="A73" s="408" t="s">
        <v>187</v>
      </c>
      <c r="B73" s="409"/>
      <c r="C73" s="409"/>
      <c r="D73" s="409"/>
      <c r="E73" s="409"/>
      <c r="F73" s="409"/>
      <c r="G73" s="409"/>
      <c r="H73" s="409"/>
      <c r="I73" s="416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</row>
    <row r="74" spans="1:21" s="128" customFormat="1" x14ac:dyDescent="0.2">
      <c r="A74" s="118" t="s">
        <v>134</v>
      </c>
      <c r="B74" s="9"/>
      <c r="C74" s="18"/>
      <c r="D74" s="18"/>
      <c r="E74" s="18"/>
      <c r="F74" s="19"/>
      <c r="G74" s="20"/>
      <c r="H74" s="21"/>
      <c r="I74" s="22"/>
      <c r="J74" s="57"/>
      <c r="K74" s="57"/>
      <c r="L74" s="57"/>
      <c r="M74" s="57"/>
      <c r="N74" s="57"/>
      <c r="O74" s="57"/>
      <c r="P74" s="30"/>
      <c r="Q74" s="57"/>
      <c r="R74" s="57"/>
      <c r="S74" s="57"/>
      <c r="T74" s="57"/>
      <c r="U74" s="57"/>
    </row>
    <row r="75" spans="1:21" s="128" customFormat="1" x14ac:dyDescent="0.2">
      <c r="A75" s="118" t="s">
        <v>135</v>
      </c>
      <c r="B75" s="9"/>
      <c r="C75" s="18"/>
      <c r="D75" s="18"/>
      <c r="E75" s="18"/>
      <c r="F75" s="19"/>
      <c r="G75" s="20"/>
      <c r="H75" s="21"/>
      <c r="I75" s="22"/>
      <c r="J75" s="57"/>
      <c r="K75" s="57"/>
      <c r="L75" s="57"/>
      <c r="M75" s="57"/>
      <c r="N75" s="57"/>
      <c r="O75" s="57"/>
      <c r="P75" s="30"/>
      <c r="Q75" s="57"/>
      <c r="R75" s="57"/>
      <c r="S75" s="57"/>
      <c r="T75" s="57"/>
      <c r="U75" s="57"/>
    </row>
    <row r="76" spans="1:21" s="128" customFormat="1" ht="37.5" customHeight="1" x14ac:dyDescent="0.2">
      <c r="A76" s="417" t="s">
        <v>188</v>
      </c>
      <c r="B76" s="418"/>
      <c r="C76" s="418"/>
      <c r="D76" s="418"/>
      <c r="E76" s="418"/>
      <c r="F76" s="418"/>
      <c r="G76" s="418"/>
      <c r="H76" s="418"/>
      <c r="I76" s="419"/>
      <c r="J76" s="144">
        <v>1190</v>
      </c>
      <c r="K76" s="144">
        <v>0</v>
      </c>
      <c r="L76" s="144">
        <v>1800</v>
      </c>
      <c r="M76" s="144">
        <v>0</v>
      </c>
      <c r="N76" s="144"/>
      <c r="O76" s="144"/>
      <c r="P76" s="144"/>
      <c r="Q76" s="144"/>
      <c r="R76" s="144"/>
      <c r="S76" s="144"/>
      <c r="T76" s="144"/>
      <c r="U76" s="144"/>
    </row>
    <row r="77" spans="1:21" s="128" customFormat="1" ht="42" customHeight="1" x14ac:dyDescent="0.2">
      <c r="A77" s="152" t="s">
        <v>23</v>
      </c>
      <c r="B77" s="153" t="s">
        <v>189</v>
      </c>
      <c r="C77" s="18"/>
      <c r="D77" s="18"/>
      <c r="E77" s="18"/>
      <c r="F77" s="19"/>
      <c r="G77" s="20"/>
      <c r="H77" s="21"/>
      <c r="I77" s="22"/>
      <c r="J77" s="30">
        <v>340</v>
      </c>
      <c r="K77" s="57">
        <v>0</v>
      </c>
      <c r="L77" s="30">
        <v>0</v>
      </c>
      <c r="M77" s="57"/>
      <c r="N77" s="57"/>
      <c r="O77" s="57"/>
      <c r="P77" s="57"/>
      <c r="Q77" s="57"/>
      <c r="R77" s="57"/>
      <c r="S77" s="57"/>
      <c r="T77" s="57"/>
      <c r="U77" s="57"/>
    </row>
    <row r="78" spans="1:21" s="128" customFormat="1" ht="56.25" x14ac:dyDescent="0.2">
      <c r="A78" s="132" t="s">
        <v>190</v>
      </c>
      <c r="B78" s="9" t="s">
        <v>254</v>
      </c>
      <c r="C78" s="12" t="s">
        <v>91</v>
      </c>
      <c r="D78" s="18">
        <v>10</v>
      </c>
      <c r="E78" s="18">
        <v>1020102</v>
      </c>
      <c r="F78" s="19">
        <v>400</v>
      </c>
      <c r="G78" s="20"/>
      <c r="H78" s="21"/>
      <c r="I78" s="22"/>
      <c r="J78" s="30">
        <v>300</v>
      </c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</row>
    <row r="79" spans="1:21" s="128" customFormat="1" ht="56.25" x14ac:dyDescent="0.2">
      <c r="A79" s="132" t="s">
        <v>267</v>
      </c>
      <c r="B79" s="9" t="s">
        <v>254</v>
      </c>
      <c r="C79" s="12" t="s">
        <v>96</v>
      </c>
      <c r="D79" s="12" t="s">
        <v>94</v>
      </c>
      <c r="E79" s="18">
        <v>1020102</v>
      </c>
      <c r="F79" s="19">
        <v>400</v>
      </c>
      <c r="G79" s="20"/>
      <c r="H79" s="21"/>
      <c r="I79" s="22"/>
      <c r="J79" s="30">
        <v>40</v>
      </c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</row>
    <row r="80" spans="1:21" s="128" customFormat="1" ht="125.25" customHeight="1" x14ac:dyDescent="0.2">
      <c r="A80" s="154" t="s">
        <v>24</v>
      </c>
      <c r="B80" s="155" t="s">
        <v>191</v>
      </c>
      <c r="C80" s="18"/>
      <c r="D80" s="18"/>
      <c r="E80" s="18"/>
      <c r="F80" s="19"/>
      <c r="G80" s="20"/>
      <c r="H80" s="21"/>
      <c r="I80" s="22"/>
      <c r="J80" s="30">
        <v>850</v>
      </c>
      <c r="K80" s="57">
        <v>0</v>
      </c>
      <c r="L80" s="30">
        <v>1800</v>
      </c>
      <c r="M80" s="57">
        <v>0</v>
      </c>
      <c r="N80" s="57"/>
      <c r="O80" s="57"/>
      <c r="P80" s="57"/>
      <c r="Q80" s="57"/>
      <c r="R80" s="57"/>
      <c r="S80" s="57"/>
      <c r="T80" s="57"/>
      <c r="U80" s="57"/>
    </row>
    <row r="81" spans="1:21" s="128" customFormat="1" ht="95.25" customHeight="1" x14ac:dyDescent="0.2">
      <c r="A81" s="154"/>
      <c r="B81" s="9" t="s">
        <v>264</v>
      </c>
      <c r="C81" s="369" t="s">
        <v>96</v>
      </c>
      <c r="D81" s="12" t="s">
        <v>94</v>
      </c>
      <c r="E81" s="18">
        <v>3512970</v>
      </c>
      <c r="F81" s="19">
        <v>800</v>
      </c>
      <c r="G81" s="372" t="s">
        <v>284</v>
      </c>
      <c r="H81" s="21"/>
      <c r="I81" s="22"/>
      <c r="J81" s="30">
        <v>850</v>
      </c>
      <c r="K81" s="57">
        <v>0</v>
      </c>
      <c r="L81" s="30">
        <v>1800</v>
      </c>
      <c r="M81" s="57">
        <v>0</v>
      </c>
      <c r="N81" s="57"/>
      <c r="O81" s="57"/>
      <c r="P81" s="57"/>
      <c r="Q81" s="57"/>
      <c r="R81" s="57"/>
      <c r="S81" s="57"/>
      <c r="T81" s="57"/>
      <c r="U81" s="57"/>
    </row>
    <row r="82" spans="1:21" s="125" customFormat="1" ht="21" customHeight="1" x14ac:dyDescent="0.2">
      <c r="A82" s="83" t="s">
        <v>136</v>
      </c>
      <c r="B82" s="59" t="s">
        <v>137</v>
      </c>
      <c r="C82" s="59"/>
      <c r="D82" s="59"/>
      <c r="E82" s="59"/>
      <c r="F82" s="59"/>
      <c r="G82" s="60"/>
      <c r="H82" s="61"/>
      <c r="I82" s="62"/>
      <c r="J82" s="26">
        <v>153.9</v>
      </c>
      <c r="K82" s="26">
        <f t="shared" ref="K82:U82" si="6">K86+K87</f>
        <v>6</v>
      </c>
      <c r="L82" s="26">
        <v>154.19999999999999</v>
      </c>
      <c r="M82" s="26">
        <f t="shared" si="6"/>
        <v>6</v>
      </c>
      <c r="N82" s="26">
        <f t="shared" si="6"/>
        <v>6</v>
      </c>
      <c r="O82" s="26">
        <f t="shared" si="6"/>
        <v>0</v>
      </c>
      <c r="P82" s="26">
        <f t="shared" si="6"/>
        <v>0</v>
      </c>
      <c r="Q82" s="26">
        <f t="shared" si="6"/>
        <v>0</v>
      </c>
      <c r="R82" s="26">
        <f t="shared" si="6"/>
        <v>0</v>
      </c>
      <c r="S82" s="26">
        <f t="shared" si="6"/>
        <v>0</v>
      </c>
      <c r="T82" s="26">
        <f t="shared" si="6"/>
        <v>0</v>
      </c>
      <c r="U82" s="26">
        <f t="shared" si="6"/>
        <v>0</v>
      </c>
    </row>
    <row r="83" spans="1:21" s="161" customFormat="1" ht="67.5" customHeight="1" x14ac:dyDescent="0.2">
      <c r="A83" s="175" t="s">
        <v>103</v>
      </c>
      <c r="B83" s="166" t="s">
        <v>138</v>
      </c>
      <c r="C83" s="176"/>
      <c r="D83" s="176"/>
      <c r="E83" s="176"/>
      <c r="F83" s="167"/>
      <c r="G83" s="177"/>
      <c r="H83" s="178"/>
      <c r="I83" s="179"/>
      <c r="J83" s="181">
        <v>148.80000000000001</v>
      </c>
      <c r="K83" s="181"/>
      <c r="L83" s="181">
        <v>148.19999999999999</v>
      </c>
      <c r="M83" s="181"/>
      <c r="N83" s="181"/>
      <c r="O83" s="181"/>
      <c r="P83" s="181"/>
      <c r="Q83" s="181"/>
      <c r="R83" s="181"/>
      <c r="S83" s="181"/>
      <c r="T83" s="181"/>
      <c r="U83" s="181"/>
    </row>
    <row r="84" spans="1:21" s="128" customFormat="1" ht="171" customHeight="1" x14ac:dyDescent="0.2">
      <c r="A84" s="25" t="s">
        <v>112</v>
      </c>
      <c r="B84" s="9" t="s">
        <v>144</v>
      </c>
      <c r="C84" s="18">
        <v>10</v>
      </c>
      <c r="D84" s="12" t="s">
        <v>75</v>
      </c>
      <c r="E84" s="18">
        <v>5204312</v>
      </c>
      <c r="F84" s="19">
        <v>300</v>
      </c>
      <c r="G84" s="372" t="s">
        <v>292</v>
      </c>
      <c r="H84" s="21"/>
      <c r="I84" s="22"/>
      <c r="J84" s="30">
        <v>148.80000000000001</v>
      </c>
      <c r="K84" s="30"/>
      <c r="L84" s="30">
        <v>138.19999999999999</v>
      </c>
      <c r="M84" s="30"/>
      <c r="N84" s="30"/>
      <c r="O84" s="30"/>
      <c r="P84" s="30"/>
      <c r="Q84" s="30"/>
      <c r="R84" s="30"/>
      <c r="S84" s="30"/>
      <c r="T84" s="30"/>
      <c r="U84" s="30"/>
    </row>
    <row r="85" spans="1:21" s="128" customFormat="1" ht="147" customHeight="1" x14ac:dyDescent="0.2">
      <c r="A85" s="25" t="s">
        <v>114</v>
      </c>
      <c r="B85" s="9" t="s">
        <v>283</v>
      </c>
      <c r="C85" s="18">
        <v>10</v>
      </c>
      <c r="D85" s="18">
        <v>3</v>
      </c>
      <c r="E85" s="18">
        <v>7772200</v>
      </c>
      <c r="F85" s="19">
        <v>300</v>
      </c>
      <c r="G85" s="362" t="s">
        <v>282</v>
      </c>
      <c r="H85" s="21"/>
      <c r="I85" s="22"/>
      <c r="J85" s="57"/>
      <c r="K85" s="30"/>
      <c r="L85" s="30">
        <v>10</v>
      </c>
      <c r="M85" s="30"/>
      <c r="N85" s="30"/>
      <c r="O85" s="30"/>
      <c r="P85" s="30"/>
      <c r="Q85" s="30"/>
      <c r="R85" s="30"/>
      <c r="S85" s="30"/>
      <c r="T85" s="30"/>
      <c r="U85" s="30"/>
    </row>
    <row r="86" spans="1:21" s="161" customFormat="1" ht="90.75" customHeight="1" x14ac:dyDescent="0.2">
      <c r="A86" s="175" t="s">
        <v>297</v>
      </c>
      <c r="B86" s="156" t="s">
        <v>139</v>
      </c>
      <c r="C86" s="176"/>
      <c r="D86" s="176"/>
      <c r="E86" s="176"/>
      <c r="F86" s="167"/>
      <c r="G86" s="177"/>
      <c r="H86" s="178"/>
      <c r="I86" s="179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</row>
    <row r="87" spans="1:21" s="172" customFormat="1" ht="80.25" customHeight="1" x14ac:dyDescent="0.2">
      <c r="A87" s="157" t="s">
        <v>140</v>
      </c>
      <c r="B87" s="156" t="s">
        <v>141</v>
      </c>
      <c r="C87" s="166"/>
      <c r="D87" s="166"/>
      <c r="E87" s="166"/>
      <c r="F87" s="167"/>
      <c r="G87" s="182" t="s">
        <v>21</v>
      </c>
      <c r="H87" s="183"/>
      <c r="I87" s="184"/>
      <c r="J87" s="171">
        <f t="shared" ref="J87:U87" si="7">J88+J89</f>
        <v>5.0999999999999996</v>
      </c>
      <c r="K87" s="171">
        <f t="shared" si="7"/>
        <v>6</v>
      </c>
      <c r="L87" s="171">
        <f t="shared" si="7"/>
        <v>6</v>
      </c>
      <c r="M87" s="171">
        <v>6</v>
      </c>
      <c r="N87" s="171">
        <f t="shared" si="7"/>
        <v>6</v>
      </c>
      <c r="O87" s="171">
        <f t="shared" si="7"/>
        <v>0</v>
      </c>
      <c r="P87" s="171">
        <f t="shared" si="7"/>
        <v>0</v>
      </c>
      <c r="Q87" s="171">
        <f t="shared" si="7"/>
        <v>0</v>
      </c>
      <c r="R87" s="171">
        <f t="shared" si="7"/>
        <v>0</v>
      </c>
      <c r="S87" s="171">
        <f t="shared" si="7"/>
        <v>0</v>
      </c>
      <c r="T87" s="171">
        <f t="shared" si="7"/>
        <v>0</v>
      </c>
      <c r="U87" s="171">
        <f t="shared" si="7"/>
        <v>0</v>
      </c>
    </row>
    <row r="88" spans="1:21" s="128" customFormat="1" ht="193.5" customHeight="1" x14ac:dyDescent="0.2">
      <c r="A88" s="25" t="s">
        <v>124</v>
      </c>
      <c r="B88" s="9" t="s">
        <v>49</v>
      </c>
      <c r="C88" s="15" t="s">
        <v>70</v>
      </c>
      <c r="D88" s="15" t="s">
        <v>174</v>
      </c>
      <c r="E88" s="15" t="s">
        <v>255</v>
      </c>
      <c r="F88" s="16" t="s">
        <v>18</v>
      </c>
      <c r="G88" s="350" t="s">
        <v>240</v>
      </c>
      <c r="H88" s="71">
        <v>42005</v>
      </c>
      <c r="I88" s="71">
        <v>43100</v>
      </c>
      <c r="J88" s="30">
        <v>5.0999999999999996</v>
      </c>
      <c r="K88" s="30">
        <v>6</v>
      </c>
      <c r="L88" s="30">
        <v>6</v>
      </c>
      <c r="M88" s="30">
        <v>6</v>
      </c>
      <c r="N88" s="30">
        <v>6</v>
      </c>
      <c r="O88" s="30">
        <v>0</v>
      </c>
      <c r="P88" s="30">
        <v>0</v>
      </c>
      <c r="Q88" s="30">
        <v>0</v>
      </c>
      <c r="R88" s="30"/>
      <c r="S88" s="30">
        <v>0</v>
      </c>
      <c r="T88" s="30"/>
      <c r="U88" s="57"/>
    </row>
    <row r="89" spans="1:21" s="128" customFormat="1" ht="12" customHeight="1" x14ac:dyDescent="0.2">
      <c r="A89" s="25"/>
      <c r="B89" s="9"/>
      <c r="C89" s="18"/>
      <c r="D89" s="18"/>
      <c r="E89" s="18"/>
      <c r="F89" s="19"/>
      <c r="G89" s="20"/>
      <c r="H89" s="21"/>
      <c r="I89" s="22"/>
      <c r="J89" s="57"/>
      <c r="K89" s="57"/>
      <c r="L89" s="57"/>
      <c r="M89" s="57"/>
      <c r="N89" s="57">
        <v>0</v>
      </c>
      <c r="O89" s="57"/>
      <c r="P89" s="30"/>
      <c r="Q89" s="57"/>
      <c r="R89" s="57"/>
      <c r="S89" s="57"/>
      <c r="T89" s="57"/>
      <c r="U89" s="57"/>
    </row>
    <row r="90" spans="1:21" s="126" customFormat="1" ht="20.25" customHeight="1" x14ac:dyDescent="0.2">
      <c r="A90" s="119" t="s">
        <v>143</v>
      </c>
      <c r="B90" s="32" t="s">
        <v>35</v>
      </c>
      <c r="C90" s="32"/>
      <c r="D90" s="32"/>
      <c r="E90" s="32"/>
      <c r="F90" s="63"/>
      <c r="G90" s="65"/>
      <c r="H90" s="66"/>
      <c r="I90" s="67"/>
      <c r="J90" s="68" t="s">
        <v>41</v>
      </c>
      <c r="K90" s="68"/>
      <c r="L90" s="68"/>
      <c r="M90" s="68"/>
      <c r="N90" s="68"/>
      <c r="O90" s="68"/>
      <c r="P90" s="33"/>
      <c r="Q90" s="68"/>
      <c r="R90" s="68"/>
      <c r="S90" s="68"/>
      <c r="T90" s="68"/>
      <c r="U90" s="68"/>
    </row>
    <row r="91" spans="1:21" s="128" customFormat="1" ht="12" customHeight="1" x14ac:dyDescent="0.2">
      <c r="A91" s="25" t="s">
        <v>145</v>
      </c>
      <c r="B91" s="9"/>
      <c r="C91" s="18"/>
      <c r="D91" s="18"/>
      <c r="E91" s="18"/>
      <c r="F91" s="19"/>
      <c r="G91" s="20"/>
      <c r="H91" s="21"/>
      <c r="I91" s="22"/>
      <c r="J91" s="57"/>
      <c r="K91" s="57"/>
      <c r="L91" s="57"/>
      <c r="M91" s="57"/>
      <c r="N91" s="57"/>
      <c r="O91" s="57"/>
      <c r="P91" s="30"/>
      <c r="Q91" s="57"/>
      <c r="R91" s="57"/>
      <c r="S91" s="57"/>
      <c r="T91" s="57"/>
      <c r="U91" s="57"/>
    </row>
    <row r="92" spans="1:21" s="128" customFormat="1" ht="12" customHeight="1" x14ac:dyDescent="0.2">
      <c r="A92" s="25" t="s">
        <v>146</v>
      </c>
      <c r="B92" s="9"/>
      <c r="C92" s="18"/>
      <c r="D92" s="18"/>
      <c r="E92" s="18"/>
      <c r="F92" s="19"/>
      <c r="G92" s="20"/>
      <c r="H92" s="21"/>
      <c r="I92" s="22"/>
      <c r="J92" s="57"/>
      <c r="K92" s="57"/>
      <c r="L92" s="57"/>
      <c r="M92" s="57"/>
      <c r="N92" s="57"/>
      <c r="O92" s="57"/>
      <c r="P92" s="30"/>
      <c r="Q92" s="57"/>
      <c r="R92" s="57"/>
      <c r="S92" s="57"/>
      <c r="T92" s="57"/>
      <c r="U92" s="57"/>
    </row>
    <row r="93" spans="1:21" s="161" customFormat="1" ht="12" customHeight="1" x14ac:dyDescent="0.2">
      <c r="A93" s="175" t="s">
        <v>30</v>
      </c>
      <c r="B93" s="166" t="s">
        <v>36</v>
      </c>
      <c r="C93" s="176"/>
      <c r="D93" s="176"/>
      <c r="E93" s="176"/>
      <c r="F93" s="185"/>
      <c r="G93" s="177"/>
      <c r="H93" s="178"/>
      <c r="I93" s="179"/>
      <c r="J93" s="180"/>
      <c r="K93" s="180"/>
      <c r="L93" s="180"/>
      <c r="M93" s="180"/>
      <c r="N93" s="180"/>
      <c r="O93" s="180"/>
      <c r="P93" s="181"/>
      <c r="Q93" s="180"/>
      <c r="R93" s="180"/>
      <c r="S93" s="180"/>
      <c r="T93" s="180"/>
      <c r="U93" s="180"/>
    </row>
    <row r="94" spans="1:21" s="128" customFormat="1" ht="12" customHeight="1" x14ac:dyDescent="0.2">
      <c r="A94" s="132" t="s">
        <v>37</v>
      </c>
      <c r="B94" s="9"/>
      <c r="C94" s="18"/>
      <c r="D94" s="18"/>
      <c r="E94" s="18"/>
      <c r="F94" s="19"/>
      <c r="G94" s="20"/>
      <c r="H94" s="21"/>
      <c r="I94" s="22"/>
      <c r="J94" s="57"/>
      <c r="K94" s="57"/>
      <c r="L94" s="57"/>
      <c r="M94" s="57"/>
      <c r="N94" s="57"/>
      <c r="O94" s="57"/>
      <c r="P94" s="30"/>
      <c r="Q94" s="57"/>
      <c r="R94" s="57"/>
      <c r="S94" s="57"/>
      <c r="T94" s="57"/>
      <c r="U94" s="57"/>
    </row>
    <row r="95" spans="1:21" s="128" customFormat="1" ht="12" customHeight="1" x14ac:dyDescent="0.2">
      <c r="A95" s="132" t="s">
        <v>38</v>
      </c>
      <c r="B95" s="9"/>
      <c r="C95" s="18"/>
      <c r="D95" s="18"/>
      <c r="E95" s="18"/>
      <c r="F95" s="19"/>
      <c r="G95" s="20"/>
      <c r="H95" s="21"/>
      <c r="I95" s="22"/>
      <c r="J95" s="57"/>
      <c r="K95" s="57"/>
      <c r="L95" s="57"/>
      <c r="M95" s="57"/>
      <c r="N95" s="57"/>
      <c r="O95" s="57"/>
      <c r="P95" s="30"/>
      <c r="Q95" s="57"/>
      <c r="R95" s="57"/>
      <c r="S95" s="57"/>
      <c r="T95" s="57"/>
      <c r="U95" s="57"/>
    </row>
    <row r="96" spans="1:21" s="161" customFormat="1" ht="27" customHeight="1" x14ac:dyDescent="0.2">
      <c r="A96" s="186" t="s">
        <v>32</v>
      </c>
      <c r="B96" s="166" t="s">
        <v>144</v>
      </c>
      <c r="C96" s="176"/>
      <c r="D96" s="176"/>
      <c r="E96" s="176"/>
      <c r="F96" s="185"/>
      <c r="G96" s="177"/>
      <c r="H96" s="178"/>
      <c r="I96" s="179"/>
      <c r="J96" s="180"/>
      <c r="K96" s="180"/>
      <c r="L96" s="180"/>
      <c r="M96" s="180"/>
      <c r="N96" s="180"/>
      <c r="O96" s="180"/>
      <c r="P96" s="181"/>
      <c r="Q96" s="180"/>
      <c r="R96" s="180"/>
      <c r="S96" s="180"/>
      <c r="T96" s="180"/>
      <c r="U96" s="180"/>
    </row>
    <row r="97" spans="1:21" s="128" customFormat="1" ht="12" customHeight="1" x14ac:dyDescent="0.2">
      <c r="A97" s="132" t="s">
        <v>39</v>
      </c>
      <c r="B97" s="9"/>
      <c r="C97" s="18"/>
      <c r="D97" s="18"/>
      <c r="E97" s="18"/>
      <c r="F97" s="19"/>
      <c r="G97" s="20"/>
      <c r="H97" s="21"/>
      <c r="I97" s="22"/>
      <c r="J97" s="57"/>
      <c r="K97" s="57"/>
      <c r="L97" s="57"/>
      <c r="M97" s="57"/>
      <c r="N97" s="57"/>
      <c r="O97" s="57"/>
      <c r="P97" s="30"/>
      <c r="Q97" s="57"/>
      <c r="R97" s="57"/>
      <c r="S97" s="57"/>
      <c r="T97" s="57"/>
      <c r="U97" s="57"/>
    </row>
    <row r="98" spans="1:21" s="128" customFormat="1" ht="40.5" customHeight="1" x14ac:dyDescent="0.2">
      <c r="A98" s="132" t="s">
        <v>40</v>
      </c>
      <c r="B98" s="9"/>
      <c r="C98" s="18"/>
      <c r="D98" s="18"/>
      <c r="E98" s="18"/>
      <c r="F98" s="19"/>
      <c r="G98" s="20"/>
      <c r="H98" s="21"/>
      <c r="I98" s="22"/>
      <c r="J98" s="57"/>
      <c r="K98" s="57"/>
      <c r="L98" s="57"/>
      <c r="M98" s="57"/>
      <c r="N98" s="57"/>
      <c r="O98" s="57"/>
      <c r="P98" s="30"/>
      <c r="Q98" s="57"/>
      <c r="R98" s="57"/>
      <c r="S98" s="57"/>
      <c r="T98" s="57"/>
      <c r="U98" s="57"/>
    </row>
    <row r="99" spans="1:21" s="124" customFormat="1" ht="34.5" customHeight="1" x14ac:dyDescent="0.2">
      <c r="A99" s="159" t="s">
        <v>147</v>
      </c>
      <c r="B99" s="423" t="s">
        <v>193</v>
      </c>
      <c r="C99" s="424"/>
      <c r="D99" s="424"/>
      <c r="E99" s="424"/>
      <c r="F99" s="424"/>
      <c r="G99" s="424"/>
      <c r="H99" s="424"/>
      <c r="I99" s="425"/>
      <c r="J99" s="347">
        <f>J100+J101</f>
        <v>0</v>
      </c>
      <c r="K99" s="347">
        <f t="shared" ref="K99:T99" si="8">K100+K101</f>
        <v>0</v>
      </c>
      <c r="L99" s="347">
        <f t="shared" si="8"/>
        <v>0</v>
      </c>
      <c r="M99" s="347">
        <f t="shared" si="8"/>
        <v>0</v>
      </c>
      <c r="N99" s="347">
        <f t="shared" si="8"/>
        <v>0</v>
      </c>
      <c r="O99" s="347">
        <f t="shared" si="8"/>
        <v>0</v>
      </c>
      <c r="P99" s="347">
        <f t="shared" si="8"/>
        <v>0</v>
      </c>
      <c r="Q99" s="347">
        <f t="shared" si="8"/>
        <v>0</v>
      </c>
      <c r="R99" s="347">
        <f t="shared" si="8"/>
        <v>0</v>
      </c>
      <c r="S99" s="347">
        <f t="shared" si="8"/>
        <v>0</v>
      </c>
      <c r="T99" s="347">
        <f t="shared" si="8"/>
        <v>0</v>
      </c>
      <c r="U99" s="347"/>
    </row>
    <row r="100" spans="1:21" s="125" customFormat="1" ht="66.75" customHeight="1" x14ac:dyDescent="0.2">
      <c r="A100" s="133"/>
      <c r="B100" s="12"/>
      <c r="C100" s="12"/>
      <c r="D100" s="12"/>
      <c r="E100" s="12"/>
      <c r="F100" s="13"/>
      <c r="G100" s="110"/>
      <c r="H100" s="35"/>
      <c r="I100" s="35"/>
      <c r="J100" s="348"/>
      <c r="K100" s="348"/>
      <c r="L100" s="348"/>
      <c r="M100" s="348"/>
      <c r="N100" s="348"/>
      <c r="O100" s="348"/>
      <c r="P100" s="348"/>
      <c r="Q100" s="348"/>
      <c r="R100" s="348"/>
      <c r="S100" s="348"/>
      <c r="T100" s="348"/>
      <c r="U100" s="348"/>
    </row>
    <row r="101" spans="1:21" s="125" customFormat="1" ht="15" customHeight="1" x14ac:dyDescent="0.2">
      <c r="A101" s="133" t="s">
        <v>105</v>
      </c>
      <c r="B101" s="104"/>
      <c r="C101" s="104"/>
      <c r="D101" s="104"/>
      <c r="E101" s="104"/>
      <c r="F101" s="104"/>
      <c r="G101" s="105"/>
      <c r="H101" s="106"/>
      <c r="I101" s="107"/>
      <c r="J101" s="348"/>
      <c r="K101" s="348"/>
      <c r="L101" s="348"/>
      <c r="M101" s="348"/>
      <c r="N101" s="348"/>
      <c r="O101" s="348"/>
      <c r="P101" s="348"/>
      <c r="Q101" s="348"/>
      <c r="R101" s="348"/>
      <c r="S101" s="348"/>
      <c r="T101" s="348"/>
      <c r="U101" s="348"/>
    </row>
    <row r="102" spans="1:21" s="128" customFormat="1" ht="14.25" customHeight="1" x14ac:dyDescent="0.2">
      <c r="A102" s="25" t="s">
        <v>140</v>
      </c>
      <c r="B102" s="18"/>
      <c r="C102" s="18"/>
      <c r="D102" s="18"/>
      <c r="E102" s="18"/>
      <c r="F102" s="18"/>
      <c r="G102" s="20"/>
      <c r="H102" s="21"/>
      <c r="I102" s="22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</row>
    <row r="103" spans="1:21" s="124" customFormat="1" ht="30.75" customHeight="1" x14ac:dyDescent="0.2">
      <c r="A103" s="158" t="s">
        <v>148</v>
      </c>
      <c r="B103" s="426" t="s">
        <v>192</v>
      </c>
      <c r="C103" s="427"/>
      <c r="D103" s="427"/>
      <c r="E103" s="427"/>
      <c r="F103" s="427"/>
      <c r="G103" s="427"/>
      <c r="H103" s="427"/>
      <c r="I103" s="428"/>
      <c r="J103" s="160">
        <f>J104+J105+J106</f>
        <v>0</v>
      </c>
      <c r="K103" s="160">
        <f t="shared" ref="K103:U103" si="9">K104+K105+K106</f>
        <v>0</v>
      </c>
      <c r="L103" s="160">
        <f t="shared" si="9"/>
        <v>0</v>
      </c>
      <c r="M103" s="160">
        <f t="shared" si="9"/>
        <v>0</v>
      </c>
      <c r="N103" s="160">
        <f t="shared" si="9"/>
        <v>0</v>
      </c>
      <c r="O103" s="160">
        <f t="shared" si="9"/>
        <v>0</v>
      </c>
      <c r="P103" s="160">
        <f t="shared" si="9"/>
        <v>0</v>
      </c>
      <c r="Q103" s="160">
        <f t="shared" si="9"/>
        <v>0</v>
      </c>
      <c r="R103" s="160">
        <f t="shared" si="9"/>
        <v>0</v>
      </c>
      <c r="S103" s="160">
        <f t="shared" si="9"/>
        <v>0</v>
      </c>
      <c r="T103" s="160">
        <f t="shared" si="9"/>
        <v>0</v>
      </c>
      <c r="U103" s="160">
        <f t="shared" si="9"/>
        <v>0</v>
      </c>
    </row>
    <row r="104" spans="1:21" s="124" customFormat="1" ht="49.5" customHeight="1" x14ac:dyDescent="0.2">
      <c r="A104" s="84"/>
      <c r="B104" s="74"/>
      <c r="C104" s="77"/>
      <c r="D104" s="77"/>
      <c r="E104" s="77"/>
      <c r="F104" s="78"/>
      <c r="G104" s="36"/>
      <c r="H104" s="35"/>
      <c r="I104" s="35"/>
      <c r="J104" s="79"/>
      <c r="K104" s="79"/>
      <c r="L104" s="79"/>
      <c r="M104" s="79"/>
      <c r="N104" s="80"/>
      <c r="O104" s="79"/>
      <c r="P104" s="29"/>
      <c r="Q104" s="79"/>
      <c r="R104" s="79"/>
      <c r="S104" s="79"/>
      <c r="T104" s="79"/>
      <c r="U104" s="79"/>
    </row>
    <row r="105" spans="1:21" s="124" customFormat="1" ht="19.5" customHeight="1" x14ac:dyDescent="0.2">
      <c r="A105" s="84"/>
      <c r="B105" s="74"/>
      <c r="C105" s="77"/>
      <c r="D105" s="77"/>
      <c r="E105" s="77"/>
      <c r="F105" s="78"/>
      <c r="G105" s="36"/>
      <c r="H105" s="64"/>
      <c r="I105" s="64"/>
      <c r="J105" s="79"/>
      <c r="K105" s="79"/>
      <c r="L105" s="79"/>
      <c r="M105" s="79"/>
      <c r="N105" s="80"/>
      <c r="O105" s="79"/>
      <c r="P105" s="29"/>
      <c r="Q105" s="79"/>
      <c r="R105" s="79"/>
      <c r="S105" s="79"/>
      <c r="T105" s="79"/>
      <c r="U105" s="79"/>
    </row>
    <row r="106" spans="1:21" s="124" customFormat="1" ht="12" customHeight="1" x14ac:dyDescent="0.2">
      <c r="A106" s="84" t="s">
        <v>195</v>
      </c>
      <c r="B106" s="76"/>
      <c r="C106" s="76"/>
      <c r="D106" s="76"/>
      <c r="E106" s="76"/>
      <c r="F106" s="75"/>
      <c r="G106" s="70"/>
      <c r="H106" s="81"/>
      <c r="I106" s="81"/>
      <c r="J106" s="79"/>
      <c r="K106" s="79"/>
      <c r="L106" s="79"/>
      <c r="M106" s="79"/>
      <c r="N106" s="80"/>
      <c r="O106" s="79"/>
      <c r="P106" s="29"/>
      <c r="Q106" s="79"/>
      <c r="R106" s="79"/>
      <c r="S106" s="79"/>
      <c r="T106" s="79"/>
      <c r="U106" s="79"/>
    </row>
    <row r="107" spans="1:21" s="124" customFormat="1" ht="12" customHeight="1" x14ac:dyDescent="0.2">
      <c r="A107" s="159" t="s">
        <v>107</v>
      </c>
      <c r="B107" s="420" t="s">
        <v>108</v>
      </c>
      <c r="C107" s="421"/>
      <c r="D107" s="421"/>
      <c r="E107" s="421"/>
      <c r="F107" s="421"/>
      <c r="G107" s="421"/>
      <c r="H107" s="421"/>
      <c r="I107" s="422"/>
      <c r="J107" s="26">
        <f t="shared" ref="J107:U107" si="10">J108+J112+J117+J120+J124+J127</f>
        <v>315.39999999999998</v>
      </c>
      <c r="K107" s="26">
        <v>332.7</v>
      </c>
      <c r="L107" s="26">
        <v>332.7</v>
      </c>
      <c r="M107" s="26">
        <v>394.3</v>
      </c>
      <c r="N107" s="26">
        <v>394.3</v>
      </c>
      <c r="O107" s="26">
        <f t="shared" si="10"/>
        <v>0</v>
      </c>
      <c r="P107" s="26">
        <f t="shared" si="10"/>
        <v>0</v>
      </c>
      <c r="Q107" s="26">
        <f t="shared" si="10"/>
        <v>0</v>
      </c>
      <c r="R107" s="26">
        <f t="shared" si="10"/>
        <v>0</v>
      </c>
      <c r="S107" s="26">
        <f t="shared" si="10"/>
        <v>0</v>
      </c>
      <c r="T107" s="26">
        <f t="shared" si="10"/>
        <v>0</v>
      </c>
      <c r="U107" s="26">
        <f t="shared" si="10"/>
        <v>0</v>
      </c>
    </row>
    <row r="108" spans="1:21" s="172" customFormat="1" ht="12" customHeight="1" x14ac:dyDescent="0.2">
      <c r="A108" s="187" t="s">
        <v>103</v>
      </c>
      <c r="B108" s="165" t="s">
        <v>104</v>
      </c>
      <c r="C108" s="165"/>
      <c r="D108" s="165"/>
      <c r="E108" s="165"/>
      <c r="F108" s="165"/>
      <c r="G108" s="168"/>
      <c r="H108" s="169"/>
      <c r="I108" s="170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</row>
    <row r="109" spans="1:21" ht="15.75" customHeight="1" x14ac:dyDescent="0.2">
      <c r="A109" s="84" t="s">
        <v>112</v>
      </c>
      <c r="B109" s="9"/>
      <c r="C109" s="9"/>
      <c r="D109" s="9"/>
      <c r="E109" s="9"/>
      <c r="F109" s="14"/>
      <c r="G109" s="70"/>
      <c r="H109" s="71"/>
      <c r="I109" s="71"/>
      <c r="J109" s="29"/>
      <c r="K109" s="29"/>
      <c r="L109" s="29"/>
      <c r="M109" s="29"/>
      <c r="N109" s="30"/>
      <c r="O109" s="29"/>
      <c r="P109" s="29"/>
      <c r="Q109" s="72"/>
      <c r="R109" s="72"/>
      <c r="S109" s="72"/>
      <c r="T109" s="72"/>
      <c r="U109" s="72"/>
    </row>
    <row r="110" spans="1:21" s="128" customFormat="1" ht="21" customHeight="1" x14ac:dyDescent="0.2">
      <c r="A110" s="17" t="s">
        <v>114</v>
      </c>
      <c r="B110" s="18"/>
      <c r="C110" s="23"/>
      <c r="D110" s="23"/>
      <c r="E110" s="23"/>
      <c r="F110" s="108"/>
      <c r="G110" s="109"/>
      <c r="H110" s="71"/>
      <c r="I110" s="64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</row>
    <row r="111" spans="1:21" ht="19.5" customHeight="1" x14ac:dyDescent="0.2">
      <c r="A111" s="84" t="s">
        <v>118</v>
      </c>
      <c r="B111" s="9"/>
      <c r="C111" s="9"/>
      <c r="D111" s="9"/>
      <c r="E111" s="9"/>
      <c r="F111" s="14"/>
      <c r="G111" s="70"/>
      <c r="H111" s="71"/>
      <c r="I111" s="71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</row>
    <row r="112" spans="1:21" s="172" customFormat="1" ht="20.25" customHeight="1" x14ac:dyDescent="0.2">
      <c r="A112" s="187" t="s">
        <v>105</v>
      </c>
      <c r="B112" s="166" t="s">
        <v>25</v>
      </c>
      <c r="C112" s="166"/>
      <c r="D112" s="166"/>
      <c r="E112" s="166"/>
      <c r="F112" s="166"/>
      <c r="G112" s="168"/>
      <c r="H112" s="169"/>
      <c r="I112" s="169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</row>
    <row r="113" spans="1:21" ht="22.5" customHeight="1" x14ac:dyDescent="0.2">
      <c r="A113" s="84"/>
      <c r="B113" s="9"/>
      <c r="C113" s="9"/>
      <c r="D113" s="9"/>
      <c r="E113" s="9"/>
      <c r="F113" s="14"/>
      <c r="G113" s="70"/>
      <c r="H113" s="71"/>
      <c r="I113" s="71"/>
      <c r="J113" s="29"/>
      <c r="K113" s="29"/>
      <c r="L113" s="29"/>
      <c r="M113" s="29"/>
      <c r="N113" s="72"/>
      <c r="O113" s="72"/>
      <c r="P113" s="72"/>
      <c r="Q113" s="72"/>
      <c r="R113" s="72"/>
      <c r="S113" s="72"/>
      <c r="T113" s="72"/>
      <c r="U113" s="72"/>
    </row>
    <row r="114" spans="1:21" ht="20.25" customHeight="1" x14ac:dyDescent="0.2">
      <c r="A114" s="84" t="s">
        <v>154</v>
      </c>
      <c r="B114" s="9"/>
      <c r="C114" s="9"/>
      <c r="D114" s="9"/>
      <c r="E114" s="9"/>
      <c r="F114" s="14"/>
      <c r="G114" s="70"/>
      <c r="H114" s="71"/>
      <c r="I114" s="71"/>
      <c r="J114" s="29"/>
      <c r="K114" s="29"/>
      <c r="L114" s="29"/>
      <c r="M114" s="29"/>
      <c r="N114" s="72"/>
      <c r="O114" s="72"/>
      <c r="P114" s="72"/>
      <c r="Q114" s="72"/>
      <c r="R114" s="72"/>
      <c r="S114" s="72"/>
      <c r="T114" s="72"/>
      <c r="U114" s="72"/>
    </row>
    <row r="115" spans="1:21" ht="22.5" customHeight="1" x14ac:dyDescent="0.2">
      <c r="A115" s="84"/>
      <c r="B115" s="9"/>
      <c r="C115" s="9"/>
      <c r="D115" s="9"/>
      <c r="E115" s="9"/>
      <c r="F115" s="14"/>
      <c r="G115" s="70"/>
      <c r="H115" s="71"/>
      <c r="I115" s="71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</row>
    <row r="116" spans="1:21" ht="20.25" customHeight="1" x14ac:dyDescent="0.2">
      <c r="A116" s="84" t="s">
        <v>155</v>
      </c>
      <c r="B116" s="9"/>
      <c r="C116" s="9"/>
      <c r="D116" s="9"/>
      <c r="E116" s="9"/>
      <c r="F116" s="14"/>
      <c r="G116" s="70"/>
      <c r="H116" s="71"/>
      <c r="I116" s="71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</row>
    <row r="117" spans="1:21" s="172" customFormat="1" ht="19.5" customHeight="1" x14ac:dyDescent="0.2">
      <c r="A117" s="187" t="s">
        <v>140</v>
      </c>
      <c r="B117" s="166" t="s">
        <v>106</v>
      </c>
      <c r="C117" s="166"/>
      <c r="D117" s="166"/>
      <c r="E117" s="166"/>
      <c r="F117" s="176"/>
      <c r="G117" s="168"/>
      <c r="H117" s="169"/>
      <c r="I117" s="169"/>
      <c r="J117" s="188"/>
      <c r="K117" s="188"/>
      <c r="L117" s="188"/>
      <c r="M117" s="188"/>
      <c r="N117" s="171"/>
      <c r="O117" s="171"/>
      <c r="P117" s="171"/>
      <c r="Q117" s="188"/>
      <c r="R117" s="188"/>
      <c r="S117" s="188"/>
      <c r="T117" s="188"/>
      <c r="U117" s="188"/>
    </row>
    <row r="118" spans="1:21" ht="22.5" customHeight="1" x14ac:dyDescent="0.2">
      <c r="A118" s="84" t="s">
        <v>124</v>
      </c>
      <c r="B118" s="9"/>
      <c r="C118" s="9"/>
      <c r="D118" s="9"/>
      <c r="E118" s="9"/>
      <c r="F118" s="14"/>
      <c r="G118" s="70"/>
      <c r="H118" s="71"/>
      <c r="I118" s="71"/>
      <c r="J118" s="72"/>
      <c r="K118" s="72"/>
      <c r="L118" s="72"/>
      <c r="M118" s="72"/>
      <c r="N118" s="29"/>
      <c r="O118" s="29"/>
      <c r="P118" s="29"/>
      <c r="Q118" s="72"/>
      <c r="R118" s="72"/>
      <c r="S118" s="72"/>
      <c r="T118" s="72"/>
      <c r="U118" s="72"/>
    </row>
    <row r="119" spans="1:21" ht="22.5" customHeight="1" x14ac:dyDescent="0.2">
      <c r="A119" s="84" t="s">
        <v>142</v>
      </c>
      <c r="B119" s="9"/>
      <c r="C119" s="9"/>
      <c r="D119" s="9"/>
      <c r="E119" s="9"/>
      <c r="F119" s="14"/>
      <c r="G119" s="70"/>
      <c r="H119" s="71"/>
      <c r="I119" s="71"/>
      <c r="J119" s="72"/>
      <c r="K119" s="72"/>
      <c r="L119" s="72"/>
      <c r="M119" s="72"/>
      <c r="N119" s="29"/>
      <c r="O119" s="29"/>
      <c r="P119" s="29"/>
      <c r="Q119" s="72"/>
      <c r="R119" s="72"/>
      <c r="S119" s="72"/>
      <c r="T119" s="72"/>
      <c r="U119" s="72"/>
    </row>
    <row r="120" spans="1:21" s="172" customFormat="1" ht="37.5" customHeight="1" x14ac:dyDescent="0.2">
      <c r="A120" s="187" t="s">
        <v>26</v>
      </c>
      <c r="B120" s="166" t="s">
        <v>149</v>
      </c>
      <c r="C120" s="166"/>
      <c r="D120" s="166"/>
      <c r="E120" s="166"/>
      <c r="F120" s="167"/>
      <c r="G120" s="168"/>
      <c r="H120" s="169"/>
      <c r="I120" s="169"/>
      <c r="J120" s="171">
        <f t="shared" ref="J120:U120" si="11">J121+J122+J123</f>
        <v>315.39999999999998</v>
      </c>
      <c r="K120" s="171">
        <f t="shared" si="11"/>
        <v>332.7</v>
      </c>
      <c r="L120" s="171">
        <f t="shared" si="11"/>
        <v>332.7</v>
      </c>
      <c r="M120" s="171">
        <f t="shared" si="11"/>
        <v>394.29999999999995</v>
      </c>
      <c r="N120" s="171">
        <f t="shared" si="11"/>
        <v>394.29999999999995</v>
      </c>
      <c r="O120" s="171">
        <f t="shared" si="11"/>
        <v>0</v>
      </c>
      <c r="P120" s="171">
        <f t="shared" si="11"/>
        <v>0</v>
      </c>
      <c r="Q120" s="171">
        <f t="shared" si="11"/>
        <v>0</v>
      </c>
      <c r="R120" s="171">
        <f t="shared" si="11"/>
        <v>0</v>
      </c>
      <c r="S120" s="171">
        <f t="shared" si="11"/>
        <v>0</v>
      </c>
      <c r="T120" s="171">
        <f t="shared" si="11"/>
        <v>0</v>
      </c>
      <c r="U120" s="171">
        <f t="shared" si="11"/>
        <v>0</v>
      </c>
    </row>
    <row r="121" spans="1:21" ht="102" customHeight="1" x14ac:dyDescent="0.2">
      <c r="A121" s="84" t="s">
        <v>27</v>
      </c>
      <c r="B121" s="9" t="s">
        <v>149</v>
      </c>
      <c r="C121" s="15" t="s">
        <v>74</v>
      </c>
      <c r="D121" s="15" t="s">
        <v>75</v>
      </c>
      <c r="E121" s="15" t="s">
        <v>14</v>
      </c>
      <c r="F121" s="16">
        <v>540</v>
      </c>
      <c r="G121" s="36" t="s">
        <v>329</v>
      </c>
      <c r="H121" s="35" t="s">
        <v>332</v>
      </c>
      <c r="I121" s="35" t="s">
        <v>330</v>
      </c>
      <c r="J121" s="51" t="s">
        <v>218</v>
      </c>
      <c r="K121" s="51" t="s">
        <v>13</v>
      </c>
      <c r="L121" s="51" t="s">
        <v>13</v>
      </c>
      <c r="M121" s="30">
        <v>251.1</v>
      </c>
      <c r="N121" s="82" t="s">
        <v>293</v>
      </c>
      <c r="O121" s="51"/>
      <c r="P121" s="53">
        <f>Q121+R121</f>
        <v>0</v>
      </c>
      <c r="Q121" s="53"/>
      <c r="R121" s="53"/>
      <c r="S121" s="53">
        <f>T121+U121</f>
        <v>0</v>
      </c>
      <c r="T121" s="53"/>
      <c r="U121" s="53"/>
    </row>
    <row r="122" spans="1:21" ht="105" customHeight="1" x14ac:dyDescent="0.2">
      <c r="A122" s="84" t="s">
        <v>29</v>
      </c>
      <c r="B122" s="9" t="s">
        <v>149</v>
      </c>
      <c r="C122" s="15" t="s">
        <v>74</v>
      </c>
      <c r="D122" s="15" t="s">
        <v>174</v>
      </c>
      <c r="E122" s="15" t="s">
        <v>14</v>
      </c>
      <c r="F122" s="16">
        <v>540</v>
      </c>
      <c r="G122" s="36" t="s">
        <v>331</v>
      </c>
      <c r="H122" s="35" t="s">
        <v>332</v>
      </c>
      <c r="I122" s="35" t="s">
        <v>330</v>
      </c>
      <c r="J122" s="51" t="s">
        <v>219</v>
      </c>
      <c r="K122" s="51" t="s">
        <v>15</v>
      </c>
      <c r="L122" s="51" t="s">
        <v>15</v>
      </c>
      <c r="M122" s="30">
        <v>143.19999999999999</v>
      </c>
      <c r="N122" s="82" t="s">
        <v>294</v>
      </c>
      <c r="O122" s="51"/>
      <c r="P122" s="53">
        <f>Q122+R122</f>
        <v>0</v>
      </c>
      <c r="Q122" s="53"/>
      <c r="R122" s="53"/>
      <c r="S122" s="53">
        <f>T122+U122</f>
        <v>0</v>
      </c>
      <c r="T122" s="53"/>
      <c r="U122" s="53"/>
    </row>
    <row r="123" spans="1:21" ht="95.25" customHeight="1" x14ac:dyDescent="0.2">
      <c r="A123" s="84" t="s">
        <v>211</v>
      </c>
      <c r="B123" s="9" t="s">
        <v>149</v>
      </c>
      <c r="C123" s="15" t="s">
        <v>101</v>
      </c>
      <c r="D123" s="15" t="s">
        <v>74</v>
      </c>
      <c r="E123" s="15" t="s">
        <v>161</v>
      </c>
      <c r="F123" s="16" t="s">
        <v>173</v>
      </c>
      <c r="G123" s="36" t="s">
        <v>241</v>
      </c>
      <c r="H123" s="35" t="s">
        <v>333</v>
      </c>
      <c r="I123" s="35" t="s">
        <v>244</v>
      </c>
      <c r="J123" s="51" t="s">
        <v>16</v>
      </c>
      <c r="K123" s="51" t="s">
        <v>16</v>
      </c>
      <c r="L123" s="51" t="s">
        <v>16</v>
      </c>
      <c r="M123" s="30">
        <v>0</v>
      </c>
      <c r="N123" s="82" t="s">
        <v>279</v>
      </c>
      <c r="O123" s="51" t="s">
        <v>279</v>
      </c>
      <c r="P123" s="53">
        <f>Q123+R123</f>
        <v>0</v>
      </c>
      <c r="Q123" s="53"/>
      <c r="R123" s="53"/>
      <c r="S123" s="53">
        <f>T123+U123</f>
        <v>0</v>
      </c>
      <c r="T123" s="53"/>
      <c r="U123" s="53"/>
    </row>
    <row r="124" spans="1:21" s="172" customFormat="1" ht="69" customHeight="1" x14ac:dyDescent="0.2">
      <c r="A124" s="187" t="s">
        <v>30</v>
      </c>
      <c r="B124" s="166" t="s">
        <v>31</v>
      </c>
      <c r="C124" s="166"/>
      <c r="D124" s="166"/>
      <c r="E124" s="166"/>
      <c r="F124" s="176"/>
      <c r="G124" s="168"/>
      <c r="H124" s="169"/>
      <c r="I124" s="169"/>
      <c r="J124" s="188"/>
      <c r="K124" s="188"/>
      <c r="L124" s="188"/>
      <c r="M124" s="188"/>
      <c r="N124" s="171"/>
      <c r="O124" s="171"/>
      <c r="P124" s="171"/>
      <c r="Q124" s="188"/>
      <c r="R124" s="188"/>
      <c r="S124" s="188"/>
      <c r="T124" s="188"/>
      <c r="U124" s="188"/>
    </row>
    <row r="125" spans="1:21" ht="10.5" customHeight="1" x14ac:dyDescent="0.2">
      <c r="A125" s="84" t="s">
        <v>134</v>
      </c>
      <c r="B125" s="9"/>
      <c r="C125" s="9"/>
      <c r="D125" s="9"/>
      <c r="E125" s="9"/>
      <c r="F125" s="14"/>
      <c r="G125" s="70"/>
      <c r="H125" s="71"/>
      <c r="I125" s="71"/>
      <c r="J125" s="72"/>
      <c r="K125" s="72"/>
      <c r="L125" s="72"/>
      <c r="M125" s="72"/>
      <c r="N125" s="29"/>
      <c r="O125" s="29"/>
      <c r="P125" s="29"/>
      <c r="Q125" s="72"/>
      <c r="R125" s="72"/>
      <c r="S125" s="72"/>
      <c r="T125" s="72"/>
      <c r="U125" s="72"/>
    </row>
    <row r="126" spans="1:21" ht="10.5" customHeight="1" x14ac:dyDescent="0.2">
      <c r="A126" s="84" t="s">
        <v>135</v>
      </c>
      <c r="B126" s="9"/>
      <c r="C126" s="9"/>
      <c r="D126" s="9"/>
      <c r="E126" s="9"/>
      <c r="F126" s="14"/>
      <c r="G126" s="70"/>
      <c r="H126" s="71"/>
      <c r="I126" s="71"/>
      <c r="J126" s="72"/>
      <c r="K126" s="72"/>
      <c r="L126" s="72"/>
      <c r="M126" s="72"/>
      <c r="N126" s="29"/>
      <c r="O126" s="29"/>
      <c r="P126" s="29"/>
      <c r="Q126" s="72"/>
      <c r="R126" s="72"/>
      <c r="S126" s="72"/>
      <c r="T126" s="72"/>
      <c r="U126" s="72"/>
    </row>
    <row r="127" spans="1:21" s="172" customFormat="1" ht="83.25" customHeight="1" x14ac:dyDescent="0.2">
      <c r="A127" s="187" t="s">
        <v>32</v>
      </c>
      <c r="B127" s="166" t="s">
        <v>33</v>
      </c>
      <c r="C127" s="166"/>
      <c r="D127" s="166"/>
      <c r="E127" s="166"/>
      <c r="F127" s="176"/>
      <c r="G127" s="168"/>
      <c r="H127" s="169"/>
      <c r="I127" s="169"/>
      <c r="J127" s="188"/>
      <c r="K127" s="188"/>
      <c r="L127" s="188"/>
      <c r="M127" s="188"/>
      <c r="N127" s="171"/>
      <c r="O127" s="171"/>
      <c r="P127" s="171"/>
      <c r="Q127" s="188"/>
      <c r="R127" s="188"/>
      <c r="S127" s="188"/>
      <c r="T127" s="188"/>
      <c r="U127" s="188"/>
    </row>
    <row r="128" spans="1:21" ht="15" customHeight="1" x14ac:dyDescent="0.2">
      <c r="A128" s="84" t="s">
        <v>23</v>
      </c>
      <c r="B128" s="9"/>
      <c r="C128" s="9"/>
      <c r="D128" s="9"/>
      <c r="E128" s="9"/>
      <c r="F128" s="14"/>
      <c r="G128" s="70"/>
      <c r="H128" s="71"/>
      <c r="I128" s="71"/>
      <c r="J128" s="72"/>
      <c r="K128" s="72"/>
      <c r="L128" s="72"/>
      <c r="M128" s="72"/>
      <c r="N128" s="29"/>
      <c r="O128" s="29"/>
      <c r="P128" s="29"/>
      <c r="Q128" s="72"/>
      <c r="R128" s="72"/>
      <c r="S128" s="72"/>
      <c r="T128" s="72"/>
      <c r="U128" s="72"/>
    </row>
    <row r="129" spans="1:21" ht="15" customHeight="1" x14ac:dyDescent="0.2">
      <c r="A129" s="84" t="s">
        <v>24</v>
      </c>
      <c r="B129" s="9"/>
      <c r="C129" s="9"/>
      <c r="D129" s="9"/>
      <c r="E129" s="9"/>
      <c r="F129" s="14"/>
      <c r="G129" s="70"/>
      <c r="H129" s="71"/>
      <c r="I129" s="71"/>
      <c r="J129" s="72"/>
      <c r="K129" s="72"/>
      <c r="L129" s="72"/>
      <c r="M129" s="72"/>
      <c r="N129" s="29"/>
      <c r="O129" s="29"/>
      <c r="P129" s="29"/>
      <c r="Q129" s="72"/>
      <c r="R129" s="72"/>
      <c r="S129" s="72"/>
      <c r="T129" s="72"/>
      <c r="U129" s="72"/>
    </row>
    <row r="130" spans="1:21" s="124" customFormat="1" ht="12" customHeight="1" x14ac:dyDescent="0.2">
      <c r="A130" s="83" t="s">
        <v>150</v>
      </c>
      <c r="B130" s="59" t="s">
        <v>151</v>
      </c>
      <c r="C130" s="59"/>
      <c r="D130" s="59"/>
      <c r="E130" s="59"/>
      <c r="F130" s="59"/>
      <c r="G130" s="60"/>
      <c r="H130" s="61"/>
      <c r="I130" s="62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</row>
    <row r="131" spans="1:21" ht="12" customHeight="1" x14ac:dyDescent="0.2">
      <c r="A131" s="84"/>
      <c r="B131" s="9"/>
      <c r="C131" s="9"/>
      <c r="D131" s="9"/>
      <c r="E131" s="9"/>
      <c r="F131" s="14"/>
      <c r="G131" s="70"/>
      <c r="H131" s="71"/>
      <c r="I131" s="71"/>
      <c r="J131" s="29"/>
      <c r="K131" s="29"/>
      <c r="L131" s="29"/>
      <c r="M131" s="29"/>
      <c r="N131" s="73"/>
      <c r="O131" s="72"/>
      <c r="P131" s="72"/>
      <c r="Q131" s="29"/>
      <c r="R131" s="29"/>
      <c r="S131" s="29"/>
      <c r="T131" s="29"/>
      <c r="U131" s="29"/>
    </row>
    <row r="132" spans="1:21" s="124" customFormat="1" ht="43.5" customHeight="1" x14ac:dyDescent="0.2">
      <c r="A132" s="159" t="s">
        <v>152</v>
      </c>
      <c r="B132" s="429" t="s">
        <v>196</v>
      </c>
      <c r="C132" s="430"/>
      <c r="D132" s="430"/>
      <c r="E132" s="430"/>
      <c r="F132" s="430"/>
      <c r="G132" s="430"/>
      <c r="H132" s="430"/>
      <c r="I132" s="431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</row>
    <row r="133" spans="1:21" x14ac:dyDescent="0.2">
      <c r="A133" s="84"/>
      <c r="B133" s="9"/>
      <c r="C133" s="9"/>
      <c r="D133" s="9"/>
      <c r="E133" s="9"/>
      <c r="F133" s="14"/>
      <c r="G133" s="70"/>
      <c r="H133" s="71"/>
      <c r="I133" s="71"/>
      <c r="J133" s="29"/>
      <c r="K133" s="29"/>
      <c r="L133" s="29"/>
      <c r="M133" s="29"/>
      <c r="N133" s="73"/>
      <c r="O133" s="72"/>
      <c r="P133" s="72"/>
      <c r="Q133" s="72"/>
      <c r="R133" s="72"/>
      <c r="S133" s="72"/>
      <c r="T133" s="72"/>
      <c r="U133" s="72"/>
    </row>
    <row r="134" spans="1:21" s="124" customFormat="1" ht="12" x14ac:dyDescent="0.2">
      <c r="A134" s="159" t="s">
        <v>34</v>
      </c>
      <c r="B134" s="423" t="s">
        <v>119</v>
      </c>
      <c r="C134" s="424"/>
      <c r="D134" s="424"/>
      <c r="E134" s="424"/>
      <c r="F134" s="424"/>
      <c r="G134" s="424"/>
      <c r="H134" s="424"/>
      <c r="I134" s="42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</row>
    <row r="135" spans="1:21" x14ac:dyDescent="0.2">
      <c r="A135" s="84"/>
      <c r="B135" s="9"/>
      <c r="C135" s="9"/>
      <c r="D135" s="9"/>
      <c r="E135" s="9"/>
      <c r="F135" s="14"/>
      <c r="G135" s="70"/>
      <c r="H135" s="71"/>
      <c r="I135" s="71"/>
      <c r="J135" s="29"/>
      <c r="K135" s="29"/>
      <c r="L135" s="29"/>
      <c r="M135" s="29"/>
      <c r="N135" s="72"/>
      <c r="O135" s="72"/>
      <c r="P135" s="72"/>
      <c r="Q135" s="72"/>
      <c r="R135" s="72"/>
      <c r="S135" s="72"/>
      <c r="T135" s="72"/>
      <c r="U135" s="72"/>
    </row>
    <row r="136" spans="1:21" x14ac:dyDescent="0.2">
      <c r="A136" s="84"/>
      <c r="B136" s="9"/>
      <c r="C136" s="9"/>
      <c r="D136" s="9"/>
      <c r="E136" s="9"/>
      <c r="F136" s="14"/>
      <c r="G136" s="70"/>
      <c r="H136" s="71"/>
      <c r="I136" s="71"/>
      <c r="J136" s="29"/>
      <c r="K136" s="29"/>
      <c r="L136" s="29"/>
      <c r="M136" s="29"/>
      <c r="N136" s="73"/>
      <c r="O136" s="72"/>
      <c r="P136" s="72"/>
      <c r="Q136" s="72"/>
      <c r="R136" s="72"/>
      <c r="S136" s="72"/>
      <c r="T136" s="72"/>
      <c r="U136" s="72"/>
    </row>
    <row r="137" spans="1:21" x14ac:dyDescent="0.2">
      <c r="A137" s="134"/>
      <c r="B137" s="9"/>
      <c r="C137" s="9"/>
      <c r="D137" s="9"/>
      <c r="E137" s="9"/>
      <c r="F137" s="9"/>
      <c r="G137" s="70"/>
      <c r="H137" s="135"/>
      <c r="I137" s="136"/>
      <c r="J137" s="137"/>
      <c r="K137" s="137"/>
      <c r="L137" s="137"/>
      <c r="M137" s="137"/>
      <c r="N137" s="138"/>
      <c r="O137" s="137"/>
      <c r="P137" s="137"/>
      <c r="Q137" s="137"/>
      <c r="R137" s="137"/>
      <c r="S137" s="137"/>
      <c r="T137" s="137"/>
      <c r="U137" s="137"/>
    </row>
    <row r="138" spans="1:21" x14ac:dyDescent="0.2">
      <c r="A138" s="134"/>
      <c r="B138" s="9"/>
      <c r="C138" s="9"/>
      <c r="D138" s="9"/>
      <c r="E138" s="9"/>
      <c r="F138" s="9"/>
      <c r="G138" s="70"/>
      <c r="H138" s="135"/>
      <c r="I138" s="136"/>
      <c r="J138" s="137"/>
      <c r="K138" s="137"/>
      <c r="L138" s="137"/>
      <c r="M138" s="137"/>
      <c r="N138" s="138"/>
      <c r="O138" s="137"/>
      <c r="P138" s="137"/>
      <c r="Q138" s="137"/>
      <c r="R138" s="137"/>
      <c r="S138" s="137"/>
      <c r="T138" s="137"/>
      <c r="U138" s="137"/>
    </row>
    <row r="139" spans="1:21" ht="27.75" customHeight="1" x14ac:dyDescent="0.2">
      <c r="A139" s="134"/>
      <c r="B139" s="9" t="s">
        <v>205</v>
      </c>
      <c r="C139" s="444" t="s">
        <v>220</v>
      </c>
      <c r="D139" s="444"/>
      <c r="E139" s="444"/>
      <c r="F139" s="9"/>
      <c r="G139" s="70"/>
      <c r="H139" s="135"/>
      <c r="I139" s="136"/>
      <c r="J139" s="137"/>
      <c r="K139" s="137"/>
      <c r="L139" s="137"/>
      <c r="M139" s="137"/>
      <c r="N139" s="138"/>
      <c r="O139" s="137"/>
      <c r="P139" s="137"/>
      <c r="Q139" s="137"/>
      <c r="R139" s="137"/>
      <c r="S139" s="137"/>
      <c r="T139" s="137"/>
      <c r="U139" s="137"/>
    </row>
    <row r="140" spans="1:21" x14ac:dyDescent="0.2">
      <c r="A140" s="134"/>
      <c r="B140" s="9"/>
      <c r="C140" s="9"/>
      <c r="D140" s="9"/>
      <c r="E140" s="9"/>
      <c r="F140" s="9"/>
      <c r="G140" s="70"/>
      <c r="H140" s="135"/>
      <c r="I140" s="136"/>
      <c r="J140" s="137"/>
      <c r="K140" s="137"/>
      <c r="L140" s="137"/>
      <c r="M140" s="137"/>
      <c r="N140" s="138"/>
      <c r="O140" s="137"/>
      <c r="P140" s="137"/>
      <c r="Q140" s="137"/>
      <c r="R140" s="137"/>
      <c r="S140" s="137"/>
      <c r="T140" s="137"/>
      <c r="U140" s="137"/>
    </row>
    <row r="141" spans="1:21" ht="11.25" customHeight="1" x14ac:dyDescent="0.2">
      <c r="A141" s="134"/>
      <c r="B141" s="9" t="s">
        <v>153</v>
      </c>
      <c r="C141" s="445" t="s">
        <v>280</v>
      </c>
      <c r="D141" s="445"/>
      <c r="E141" s="445"/>
      <c r="F141" s="445"/>
      <c r="G141" s="70"/>
      <c r="H141" s="135"/>
      <c r="I141" s="136"/>
      <c r="J141" s="137"/>
      <c r="K141" s="137"/>
      <c r="L141" s="137"/>
      <c r="M141" s="137"/>
      <c r="N141" s="138"/>
      <c r="O141" s="137"/>
      <c r="P141" s="137"/>
      <c r="Q141" s="137"/>
      <c r="R141" s="137"/>
      <c r="S141" s="137"/>
      <c r="T141" s="137"/>
      <c r="U141" s="137"/>
    </row>
    <row r="142" spans="1:21" x14ac:dyDescent="0.2">
      <c r="A142" s="86"/>
      <c r="B142" s="87"/>
      <c r="C142" s="87"/>
      <c r="D142" s="87"/>
      <c r="E142" s="87"/>
      <c r="F142" s="87"/>
      <c r="G142" s="88"/>
      <c r="H142" s="89"/>
      <c r="I142" s="90"/>
      <c r="J142" s="91"/>
      <c r="K142" s="91"/>
      <c r="L142" s="91"/>
      <c r="M142" s="91"/>
      <c r="N142" s="92"/>
      <c r="O142" s="91"/>
      <c r="P142" s="91"/>
      <c r="Q142" s="91"/>
      <c r="R142" s="91"/>
      <c r="S142" s="91"/>
      <c r="T142" s="91"/>
      <c r="U142" s="91"/>
    </row>
  </sheetData>
  <mergeCells count="38">
    <mergeCell ref="P8:R8"/>
    <mergeCell ref="A39:I39"/>
    <mergeCell ref="A56:I56"/>
    <mergeCell ref="A1:N1"/>
    <mergeCell ref="A4:A7"/>
    <mergeCell ref="B4:B7"/>
    <mergeCell ref="C4:F4"/>
    <mergeCell ref="A2:P2"/>
    <mergeCell ref="C5:C7"/>
    <mergeCell ref="D5:D7"/>
    <mergeCell ref="S8:U8"/>
    <mergeCell ref="H4:H7"/>
    <mergeCell ref="I4:I7"/>
    <mergeCell ref="J4:U5"/>
    <mergeCell ref="S6:U6"/>
    <mergeCell ref="M8:O8"/>
    <mergeCell ref="P6:R6"/>
    <mergeCell ref="J6:J7"/>
    <mergeCell ref="K6:K7"/>
    <mergeCell ref="L6:L7"/>
    <mergeCell ref="C139:E139"/>
    <mergeCell ref="C141:F141"/>
    <mergeCell ref="A73:I73"/>
    <mergeCell ref="A35:I35"/>
    <mergeCell ref="B134:I134"/>
    <mergeCell ref="A57:I57"/>
    <mergeCell ref="B103:I103"/>
    <mergeCell ref="B107:I107"/>
    <mergeCell ref="A76:I76"/>
    <mergeCell ref="A66:I66"/>
    <mergeCell ref="M6:O6"/>
    <mergeCell ref="G4:G7"/>
    <mergeCell ref="A9:B9"/>
    <mergeCell ref="B10:I10"/>
    <mergeCell ref="B132:I132"/>
    <mergeCell ref="B99:I99"/>
    <mergeCell ref="F5:F7"/>
    <mergeCell ref="E5:E7"/>
  </mergeCells>
  <phoneticPr fontId="0" type="noConversion"/>
  <pageMargins left="0.39370078740157483" right="0.19685039370078741" top="0.39370078740157483" bottom="0.19685039370078741" header="0.51181102362204722" footer="0.51181102362204722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ПВУ</vt:lpstr>
      <vt:lpstr>Приложение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Sovetskaya_adm</cp:lastModifiedBy>
  <cp:lastPrinted>2015-11-25T11:38:52Z</cp:lastPrinted>
  <dcterms:created xsi:type="dcterms:W3CDTF">1996-10-08T23:32:33Z</dcterms:created>
  <dcterms:modified xsi:type="dcterms:W3CDTF">2015-11-25T11:40:28Z</dcterms:modified>
</cp:coreProperties>
</file>